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icha\AppData\Roaming\7DaysToDie\Mods\MPLogue_UrbanDecay_7D2D_v1_0\Config\"/>
    </mc:Choice>
  </mc:AlternateContent>
  <xr:revisionPtr revIDLastSave="0" documentId="13_ncr:1_{DE5EC0CC-3CDD-4D60-82C4-7B29E97A9B16}" xr6:coauthVersionLast="47" xr6:coauthVersionMax="47" xr10:uidLastSave="{00000000-0000-0000-0000-000000000000}"/>
  <bookViews>
    <workbookView xWindow="6710" yWindow="310" windowWidth="28690" windowHeight="20600" activeTab="1" xr2:uid="{CE1E8AD4-47C1-404F-BDBC-CE03FD34038F}"/>
  </bookViews>
  <sheets>
    <sheet name="RawData" sheetId="1" r:id="rId1"/>
    <sheet name="Blocks" sheetId="4" r:id="rId2"/>
    <sheet name="PivotTable" sheetId="5" r:id="rId3"/>
    <sheet name="BlockPlaceHolders" sheetId="7" r:id="rId4"/>
  </sheets>
  <calcPr calcId="191029"/>
  <pivotCaches>
    <pivotCache cacheId="5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2" i="1" l="1"/>
  <c r="F98" i="7"/>
  <c r="F95" i="7"/>
  <c r="F91" i="7"/>
  <c r="F78" i="7"/>
  <c r="F60" i="7"/>
  <c r="F38" i="7"/>
  <c r="F28" i="7"/>
  <c r="F13" i="7"/>
  <c r="F4" i="7"/>
  <c r="F102" i="7"/>
  <c r="G101" i="7"/>
  <c r="G100" i="7"/>
  <c r="G99" i="7"/>
  <c r="G96" i="7"/>
  <c r="G93" i="7"/>
  <c r="G92" i="7"/>
  <c r="G89" i="7"/>
  <c r="G88" i="7"/>
  <c r="G87" i="7"/>
  <c r="G86" i="7"/>
  <c r="G85" i="7"/>
  <c r="G84" i="7"/>
  <c r="G83" i="7"/>
  <c r="G82" i="7"/>
  <c r="G81" i="7"/>
  <c r="G80" i="7"/>
  <c r="G79" i="7"/>
  <c r="G76" i="7"/>
  <c r="G75" i="7"/>
  <c r="G74" i="7"/>
  <c r="G73" i="7"/>
  <c r="G72" i="7"/>
  <c r="G71" i="7"/>
  <c r="G70" i="7"/>
  <c r="G69" i="7"/>
  <c r="G68" i="7"/>
  <c r="G67" i="7"/>
  <c r="G66" i="7"/>
  <c r="G65" i="7"/>
  <c r="G64" i="7"/>
  <c r="G63" i="7"/>
  <c r="G62" i="7"/>
  <c r="G61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6" i="7"/>
  <c r="G35" i="7"/>
  <c r="G34" i="7"/>
  <c r="G33" i="7"/>
  <c r="G32" i="7"/>
  <c r="G31" i="7"/>
  <c r="G30" i="7"/>
  <c r="G29" i="7"/>
  <c r="G26" i="7"/>
  <c r="G25" i="7"/>
  <c r="G24" i="7"/>
  <c r="G23" i="7"/>
  <c r="G22" i="7"/>
  <c r="G21" i="7"/>
  <c r="G20" i="7"/>
  <c r="G19" i="7"/>
  <c r="G18" i="7"/>
  <c r="G17" i="7"/>
  <c r="G16" i="7"/>
  <c r="G15" i="7"/>
  <c r="G14" i="7"/>
  <c r="G11" i="7"/>
  <c r="G10" i="7"/>
  <c r="G9" i="7"/>
  <c r="G8" i="7"/>
  <c r="G7" i="7"/>
  <c r="G6" i="7"/>
  <c r="G5" i="7"/>
  <c r="F97" i="7"/>
  <c r="F94" i="7"/>
  <c r="F90" i="7"/>
  <c r="F77" i="7"/>
  <c r="F59" i="7"/>
  <c r="F37" i="7"/>
  <c r="F27" i="7"/>
  <c r="F12" i="7"/>
  <c r="D6" i="7"/>
  <c r="D7" i="7" s="1"/>
  <c r="D8" i="7" s="1"/>
  <c r="D9" i="7" s="1"/>
  <c r="D10" i="7" s="1"/>
  <c r="D11" i="7" s="1"/>
  <c r="D12" i="7" s="1"/>
  <c r="D13" i="7" s="1"/>
  <c r="D14" i="7"/>
  <c r="D15" i="7"/>
  <c r="D16" i="7"/>
  <c r="D17" i="7" s="1"/>
  <c r="D18" i="7" s="1"/>
  <c r="D19" i="7" s="1"/>
  <c r="D20" i="7" s="1"/>
  <c r="D21" i="7" s="1"/>
  <c r="D22" i="7" s="1"/>
  <c r="D23" i="7" s="1"/>
  <c r="D24" i="7" s="1"/>
  <c r="D25" i="7" s="1"/>
  <c r="D26" i="7" s="1"/>
  <c r="D27" i="7" s="1"/>
  <c r="D28" i="7" s="1"/>
  <c r="D29" i="7"/>
  <c r="D30" i="7" s="1"/>
  <c r="D31" i="7" s="1"/>
  <c r="D32" i="7" s="1"/>
  <c r="D33" i="7" s="1"/>
  <c r="D34" i="7" s="1"/>
  <c r="D35" i="7" s="1"/>
  <c r="D36" i="7" s="1"/>
  <c r="D37" i="7" s="1"/>
  <c r="D38" i="7" s="1"/>
  <c r="D39" i="7"/>
  <c r="D40" i="7"/>
  <c r="D41" i="7" s="1"/>
  <c r="D42" i="7" s="1"/>
  <c r="D43" i="7" s="1"/>
  <c r="D44" i="7" s="1"/>
  <c r="D45" i="7" s="1"/>
  <c r="D46" i="7" s="1"/>
  <c r="D47" i="7" s="1"/>
  <c r="D48" i="7" s="1"/>
  <c r="D49" i="7" s="1"/>
  <c r="D50" i="7" s="1"/>
  <c r="D51" i="7" s="1"/>
  <c r="D52" i="7" s="1"/>
  <c r="D53" i="7" s="1"/>
  <c r="D54" i="7" s="1"/>
  <c r="D55" i="7" s="1"/>
  <c r="D56" i="7" s="1"/>
  <c r="D57" i="7" s="1"/>
  <c r="D58" i="7" s="1"/>
  <c r="D59" i="7" s="1"/>
  <c r="D60" i="7" s="1"/>
  <c r="D61" i="7"/>
  <c r="D62" i="7"/>
  <c r="D63" i="7"/>
  <c r="D64" i="7"/>
  <c r="D65" i="7" s="1"/>
  <c r="D66" i="7" s="1"/>
  <c r="D67" i="7" s="1"/>
  <c r="D68" i="7" s="1"/>
  <c r="D69" i="7" s="1"/>
  <c r="D70" i="7" s="1"/>
  <c r="D71" i="7" s="1"/>
  <c r="D72" i="7" s="1"/>
  <c r="D73" i="7" s="1"/>
  <c r="D74" i="7" s="1"/>
  <c r="D75" i="7" s="1"/>
  <c r="D76" i="7" s="1"/>
  <c r="D77" i="7" s="1"/>
  <c r="D78" i="7" s="1"/>
  <c r="D79" i="7"/>
  <c r="D80" i="7" s="1"/>
  <c r="D81" i="7" s="1"/>
  <c r="D82" i="7" s="1"/>
  <c r="D83" i="7" s="1"/>
  <c r="D84" i="7" s="1"/>
  <c r="D85" i="7" s="1"/>
  <c r="D86" i="7" s="1"/>
  <c r="D87" i="7" s="1"/>
  <c r="D88" i="7" s="1"/>
  <c r="D89" i="7" s="1"/>
  <c r="D90" i="7" s="1"/>
  <c r="D91" i="7" s="1"/>
  <c r="D92" i="7"/>
  <c r="D93" i="7" s="1"/>
  <c r="D94" i="7" s="1"/>
  <c r="D95" i="7" s="1"/>
  <c r="D97" i="7" s="1"/>
  <c r="D98" i="7" s="1"/>
  <c r="D99" i="7"/>
  <c r="D100" i="7" s="1"/>
  <c r="D101" i="7" s="1"/>
  <c r="D5" i="7"/>
  <c r="F10" i="4"/>
  <c r="F13" i="4"/>
  <c r="F17" i="4"/>
  <c r="F20" i="4"/>
  <c r="F24" i="4"/>
  <c r="F27" i="4"/>
  <c r="F31" i="4"/>
  <c r="F34" i="4"/>
  <c r="F38" i="4"/>
  <c r="F41" i="4"/>
  <c r="F45" i="4"/>
  <c r="F48" i="4"/>
  <c r="F52" i="4"/>
  <c r="F55" i="4"/>
  <c r="F59" i="4"/>
  <c r="F62" i="4"/>
  <c r="F66" i="4"/>
  <c r="F69" i="4"/>
  <c r="F73" i="4"/>
  <c r="F76" i="4"/>
  <c r="F80" i="4"/>
  <c r="F83" i="4"/>
  <c r="F87" i="4"/>
  <c r="F90" i="4"/>
  <c r="F94" i="4"/>
  <c r="F97" i="4"/>
  <c r="F101" i="4"/>
  <c r="F104" i="4"/>
  <c r="F108" i="4"/>
  <c r="F111" i="4"/>
  <c r="F115" i="4"/>
  <c r="F118" i="4"/>
  <c r="F122" i="4"/>
  <c r="F125" i="4"/>
  <c r="F129" i="4"/>
  <c r="F132" i="4"/>
  <c r="F136" i="4"/>
  <c r="F139" i="4"/>
  <c r="F143" i="4"/>
  <c r="F146" i="4"/>
  <c r="F150" i="4"/>
  <c r="F153" i="4"/>
  <c r="F157" i="4"/>
  <c r="F160" i="4"/>
  <c r="F164" i="4"/>
  <c r="F167" i="4"/>
  <c r="F171" i="4"/>
  <c r="F174" i="4"/>
  <c r="F178" i="4"/>
  <c r="F181" i="4"/>
  <c r="F185" i="4"/>
  <c r="F188" i="4"/>
  <c r="F192" i="4"/>
  <c r="F195" i="4"/>
  <c r="F199" i="4"/>
  <c r="F202" i="4"/>
  <c r="F206" i="4"/>
  <c r="F209" i="4"/>
  <c r="F213" i="4"/>
  <c r="F216" i="4"/>
  <c r="F220" i="4"/>
  <c r="F223" i="4"/>
  <c r="F227" i="4"/>
  <c r="F230" i="4"/>
  <c r="F234" i="4"/>
  <c r="F237" i="4"/>
  <c r="F241" i="4"/>
  <c r="F244" i="4"/>
  <c r="F248" i="4"/>
  <c r="F251" i="4"/>
  <c r="F255" i="4"/>
  <c r="F258" i="4"/>
  <c r="F262" i="4"/>
  <c r="F265" i="4"/>
  <c r="F269" i="4"/>
  <c r="F272" i="4"/>
  <c r="F276" i="4"/>
  <c r="F279" i="4"/>
  <c r="F283" i="4"/>
  <c r="F286" i="4"/>
  <c r="F290" i="4"/>
  <c r="F293" i="4"/>
  <c r="F297" i="4"/>
  <c r="F300" i="4"/>
  <c r="F304" i="4"/>
  <c r="F307" i="4"/>
  <c r="F311" i="4"/>
  <c r="F314" i="4"/>
  <c r="F318" i="4"/>
  <c r="F321" i="4"/>
  <c r="F325" i="4"/>
  <c r="F328" i="4"/>
  <c r="F332" i="4"/>
  <c r="F335" i="4"/>
  <c r="F339" i="4"/>
  <c r="F342" i="4"/>
  <c r="F346" i="4"/>
  <c r="F349" i="4"/>
  <c r="F353" i="4"/>
  <c r="F356" i="4"/>
  <c r="F360" i="4"/>
  <c r="F363" i="4"/>
  <c r="F367" i="4"/>
  <c r="F370" i="4"/>
  <c r="F374" i="4"/>
  <c r="F377" i="4"/>
  <c r="F381" i="4"/>
  <c r="F384" i="4"/>
  <c r="F388" i="4"/>
  <c r="F391" i="4"/>
  <c r="F395" i="4"/>
  <c r="F398" i="4"/>
  <c r="F402" i="4"/>
  <c r="F405" i="4"/>
  <c r="F409" i="4"/>
  <c r="F412" i="4"/>
  <c r="F416" i="4"/>
  <c r="F419" i="4"/>
  <c r="F423" i="4"/>
  <c r="F426" i="4"/>
  <c r="F430" i="4"/>
  <c r="F433" i="4"/>
  <c r="F437" i="4"/>
  <c r="F440" i="4"/>
  <c r="F444" i="4"/>
  <c r="F447" i="4"/>
  <c r="F451" i="4"/>
  <c r="F454" i="4"/>
  <c r="F458" i="4"/>
  <c r="F461" i="4"/>
  <c r="F465" i="4"/>
  <c r="F468" i="4"/>
  <c r="F472" i="4"/>
  <c r="F475" i="4"/>
  <c r="F479" i="4"/>
  <c r="F482" i="4"/>
  <c r="F486" i="4"/>
  <c r="F489" i="4"/>
  <c r="F493" i="4"/>
  <c r="F496" i="4"/>
  <c r="F500" i="4"/>
  <c r="F503" i="4"/>
  <c r="F507" i="4"/>
  <c r="F510" i="4"/>
  <c r="F514" i="4"/>
  <c r="F517" i="4"/>
  <c r="F521" i="4"/>
  <c r="F524" i="4"/>
  <c r="F528" i="4"/>
  <c r="F531" i="4"/>
  <c r="F535" i="4"/>
  <c r="F538" i="4"/>
  <c r="F542" i="4"/>
  <c r="F545" i="4"/>
  <c r="F549" i="4"/>
  <c r="F552" i="4"/>
  <c r="F556" i="4"/>
  <c r="F559" i="4"/>
  <c r="F563" i="4"/>
  <c r="F566" i="4"/>
  <c r="F3" i="4"/>
  <c r="E359" i="4"/>
  <c r="E360" i="4"/>
  <c r="E361" i="4"/>
  <c r="E362" i="4"/>
  <c r="E363" i="4"/>
  <c r="C364" i="4"/>
  <c r="D364" i="4"/>
  <c r="E364" i="4"/>
  <c r="E366" i="4"/>
  <c r="E367" i="4"/>
  <c r="E368" i="4"/>
  <c r="E369" i="4"/>
  <c r="E370" i="4"/>
  <c r="C371" i="4"/>
  <c r="D371" i="4"/>
  <c r="E371" i="4"/>
  <c r="E373" i="4"/>
  <c r="E374" i="4"/>
  <c r="E375" i="4"/>
  <c r="E376" i="4"/>
  <c r="E377" i="4"/>
  <c r="C378" i="4"/>
  <c r="F378" i="4" s="1"/>
  <c r="D378" i="4"/>
  <c r="E378" i="4"/>
  <c r="E380" i="4"/>
  <c r="E381" i="4"/>
  <c r="E382" i="4"/>
  <c r="E383" i="4"/>
  <c r="E384" i="4"/>
  <c r="C385" i="4"/>
  <c r="D385" i="4"/>
  <c r="E385" i="4"/>
  <c r="E387" i="4"/>
  <c r="E388" i="4"/>
  <c r="E389" i="4"/>
  <c r="E390" i="4"/>
  <c r="E391" i="4"/>
  <c r="C392" i="4"/>
  <c r="D392" i="4"/>
  <c r="E392" i="4"/>
  <c r="E394" i="4"/>
  <c r="E395" i="4"/>
  <c r="E396" i="4"/>
  <c r="E397" i="4"/>
  <c r="E398" i="4"/>
  <c r="C399" i="4"/>
  <c r="F399" i="4" s="1"/>
  <c r="D399" i="4"/>
  <c r="E399" i="4"/>
  <c r="E401" i="4"/>
  <c r="E402" i="4"/>
  <c r="E403" i="4"/>
  <c r="E404" i="4"/>
  <c r="E405" i="4"/>
  <c r="C406" i="4"/>
  <c r="D406" i="4"/>
  <c r="E406" i="4"/>
  <c r="E408" i="4"/>
  <c r="E409" i="4"/>
  <c r="E410" i="4"/>
  <c r="E411" i="4"/>
  <c r="E412" i="4"/>
  <c r="C413" i="4"/>
  <c r="D413" i="4"/>
  <c r="E413" i="4"/>
  <c r="E415" i="4"/>
  <c r="E416" i="4"/>
  <c r="E417" i="4"/>
  <c r="E418" i="4"/>
  <c r="E419" i="4"/>
  <c r="C420" i="4"/>
  <c r="F420" i="4" s="1"/>
  <c r="D420" i="4"/>
  <c r="E420" i="4"/>
  <c r="E422" i="4"/>
  <c r="E423" i="4"/>
  <c r="E424" i="4"/>
  <c r="E425" i="4"/>
  <c r="E426" i="4"/>
  <c r="C427" i="4"/>
  <c r="D427" i="4"/>
  <c r="E427" i="4"/>
  <c r="E429" i="4"/>
  <c r="E430" i="4"/>
  <c r="E431" i="4"/>
  <c r="E432" i="4"/>
  <c r="E433" i="4"/>
  <c r="C434" i="4"/>
  <c r="D434" i="4"/>
  <c r="E434" i="4"/>
  <c r="E436" i="4"/>
  <c r="E437" i="4"/>
  <c r="E438" i="4"/>
  <c r="E439" i="4"/>
  <c r="E440" i="4"/>
  <c r="C441" i="4"/>
  <c r="F441" i="4" s="1"/>
  <c r="D441" i="4"/>
  <c r="E441" i="4"/>
  <c r="E443" i="4"/>
  <c r="E444" i="4"/>
  <c r="E445" i="4"/>
  <c r="E446" i="4"/>
  <c r="E447" i="4"/>
  <c r="C448" i="4"/>
  <c r="D448" i="4"/>
  <c r="E448" i="4"/>
  <c r="E450" i="4"/>
  <c r="E451" i="4"/>
  <c r="E452" i="4"/>
  <c r="E453" i="4"/>
  <c r="E454" i="4"/>
  <c r="C455" i="4"/>
  <c r="D455" i="4"/>
  <c r="E455" i="4"/>
  <c r="E457" i="4"/>
  <c r="E458" i="4"/>
  <c r="E459" i="4"/>
  <c r="E460" i="4"/>
  <c r="E461" i="4"/>
  <c r="C462" i="4"/>
  <c r="F462" i="4" s="1"/>
  <c r="D462" i="4"/>
  <c r="E462" i="4"/>
  <c r="E464" i="4"/>
  <c r="E465" i="4"/>
  <c r="E466" i="4"/>
  <c r="E467" i="4"/>
  <c r="E468" i="4"/>
  <c r="C469" i="4"/>
  <c r="D469" i="4"/>
  <c r="E469" i="4"/>
  <c r="E471" i="4"/>
  <c r="E472" i="4"/>
  <c r="E473" i="4"/>
  <c r="E474" i="4"/>
  <c r="E475" i="4"/>
  <c r="C476" i="4"/>
  <c r="D476" i="4"/>
  <c r="E476" i="4"/>
  <c r="E478" i="4"/>
  <c r="E479" i="4"/>
  <c r="E480" i="4"/>
  <c r="E481" i="4"/>
  <c r="E482" i="4"/>
  <c r="C483" i="4"/>
  <c r="F483" i="4" s="1"/>
  <c r="D483" i="4"/>
  <c r="E483" i="4"/>
  <c r="E485" i="4"/>
  <c r="E486" i="4"/>
  <c r="E487" i="4"/>
  <c r="E488" i="4"/>
  <c r="E489" i="4"/>
  <c r="C490" i="4"/>
  <c r="D490" i="4"/>
  <c r="E490" i="4"/>
  <c r="E492" i="4"/>
  <c r="E493" i="4"/>
  <c r="E494" i="4"/>
  <c r="E495" i="4"/>
  <c r="E496" i="4"/>
  <c r="C497" i="4"/>
  <c r="D497" i="4"/>
  <c r="E497" i="4"/>
  <c r="E499" i="4"/>
  <c r="E500" i="4"/>
  <c r="E501" i="4"/>
  <c r="E502" i="4"/>
  <c r="E503" i="4"/>
  <c r="C504" i="4"/>
  <c r="F504" i="4" s="1"/>
  <c r="D504" i="4"/>
  <c r="E504" i="4"/>
  <c r="E506" i="4"/>
  <c r="E507" i="4"/>
  <c r="E508" i="4"/>
  <c r="E509" i="4"/>
  <c r="E510" i="4"/>
  <c r="C511" i="4"/>
  <c r="D511" i="4"/>
  <c r="E511" i="4"/>
  <c r="E513" i="4"/>
  <c r="E514" i="4"/>
  <c r="E515" i="4"/>
  <c r="E516" i="4"/>
  <c r="E517" i="4"/>
  <c r="C518" i="4"/>
  <c r="D518" i="4"/>
  <c r="E518" i="4"/>
  <c r="E520" i="4"/>
  <c r="E521" i="4"/>
  <c r="E522" i="4"/>
  <c r="E523" i="4"/>
  <c r="E524" i="4"/>
  <c r="C525" i="4"/>
  <c r="F525" i="4" s="1"/>
  <c r="D525" i="4"/>
  <c r="E525" i="4"/>
  <c r="E527" i="4"/>
  <c r="E528" i="4"/>
  <c r="E529" i="4"/>
  <c r="E530" i="4"/>
  <c r="E531" i="4"/>
  <c r="C532" i="4"/>
  <c r="D532" i="4"/>
  <c r="E532" i="4"/>
  <c r="E534" i="4"/>
  <c r="E535" i="4"/>
  <c r="E536" i="4"/>
  <c r="E537" i="4"/>
  <c r="E538" i="4"/>
  <c r="C539" i="4"/>
  <c r="D539" i="4"/>
  <c r="E539" i="4"/>
  <c r="E541" i="4"/>
  <c r="E542" i="4"/>
  <c r="E543" i="4"/>
  <c r="E544" i="4"/>
  <c r="E545" i="4"/>
  <c r="C546" i="4"/>
  <c r="F546" i="4" s="1"/>
  <c r="D546" i="4"/>
  <c r="E546" i="4"/>
  <c r="E548" i="4"/>
  <c r="E549" i="4"/>
  <c r="E550" i="4"/>
  <c r="E551" i="4"/>
  <c r="E552" i="4"/>
  <c r="C553" i="4"/>
  <c r="D553" i="4"/>
  <c r="E553" i="4"/>
  <c r="E555" i="4"/>
  <c r="E556" i="4"/>
  <c r="E557" i="4"/>
  <c r="E558" i="4"/>
  <c r="E559" i="4"/>
  <c r="C560" i="4"/>
  <c r="D560" i="4"/>
  <c r="E560" i="4"/>
  <c r="E562" i="4"/>
  <c r="E563" i="4"/>
  <c r="E564" i="4"/>
  <c r="E565" i="4"/>
  <c r="E566" i="4"/>
  <c r="C567" i="4"/>
  <c r="F567" i="4" s="1"/>
  <c r="D567" i="4"/>
  <c r="E567" i="4"/>
  <c r="E30" i="4"/>
  <c r="E31" i="4"/>
  <c r="E32" i="4"/>
  <c r="E33" i="4"/>
  <c r="E34" i="4"/>
  <c r="C35" i="4"/>
  <c r="D35" i="4"/>
  <c r="E35" i="4"/>
  <c r="E37" i="4"/>
  <c r="E38" i="4"/>
  <c r="E39" i="4"/>
  <c r="E40" i="4"/>
  <c r="E41" i="4"/>
  <c r="C42" i="4"/>
  <c r="D42" i="4"/>
  <c r="E42" i="4"/>
  <c r="E44" i="4"/>
  <c r="E45" i="4"/>
  <c r="E46" i="4"/>
  <c r="E47" i="4"/>
  <c r="E48" i="4"/>
  <c r="C49" i="4"/>
  <c r="F49" i="4" s="1"/>
  <c r="D49" i="4"/>
  <c r="E49" i="4"/>
  <c r="E51" i="4"/>
  <c r="E52" i="4"/>
  <c r="E53" i="4"/>
  <c r="E54" i="4"/>
  <c r="E55" i="4"/>
  <c r="C56" i="4"/>
  <c r="D56" i="4"/>
  <c r="E56" i="4"/>
  <c r="E58" i="4"/>
  <c r="E59" i="4"/>
  <c r="E60" i="4"/>
  <c r="E61" i="4"/>
  <c r="E62" i="4"/>
  <c r="C63" i="4"/>
  <c r="D63" i="4"/>
  <c r="E63" i="4"/>
  <c r="E65" i="4"/>
  <c r="E66" i="4"/>
  <c r="E67" i="4"/>
  <c r="E68" i="4"/>
  <c r="E69" i="4"/>
  <c r="C70" i="4"/>
  <c r="F70" i="4" s="1"/>
  <c r="D70" i="4"/>
  <c r="E70" i="4"/>
  <c r="E72" i="4"/>
  <c r="E73" i="4"/>
  <c r="E74" i="4"/>
  <c r="E75" i="4"/>
  <c r="E76" i="4"/>
  <c r="C77" i="4"/>
  <c r="D77" i="4"/>
  <c r="E77" i="4"/>
  <c r="E79" i="4"/>
  <c r="E80" i="4"/>
  <c r="E81" i="4"/>
  <c r="E82" i="4"/>
  <c r="E83" i="4"/>
  <c r="C84" i="4"/>
  <c r="D84" i="4"/>
  <c r="E84" i="4"/>
  <c r="E86" i="4"/>
  <c r="E87" i="4"/>
  <c r="E88" i="4"/>
  <c r="E89" i="4"/>
  <c r="E90" i="4"/>
  <c r="C91" i="4"/>
  <c r="F91" i="4" s="1"/>
  <c r="D91" i="4"/>
  <c r="E91" i="4"/>
  <c r="E93" i="4"/>
  <c r="E94" i="4"/>
  <c r="E95" i="4"/>
  <c r="E96" i="4"/>
  <c r="E97" i="4"/>
  <c r="C98" i="4"/>
  <c r="D98" i="4"/>
  <c r="E98" i="4"/>
  <c r="E100" i="4"/>
  <c r="E101" i="4"/>
  <c r="E102" i="4"/>
  <c r="E103" i="4"/>
  <c r="E104" i="4"/>
  <c r="C105" i="4"/>
  <c r="D105" i="4"/>
  <c r="E105" i="4"/>
  <c r="E107" i="4"/>
  <c r="E108" i="4"/>
  <c r="E109" i="4"/>
  <c r="E110" i="4"/>
  <c r="E111" i="4"/>
  <c r="C112" i="4"/>
  <c r="F112" i="4" s="1"/>
  <c r="D112" i="4"/>
  <c r="E112" i="4"/>
  <c r="E114" i="4"/>
  <c r="E115" i="4"/>
  <c r="E116" i="4"/>
  <c r="E117" i="4"/>
  <c r="E118" i="4"/>
  <c r="C119" i="4"/>
  <c r="D119" i="4"/>
  <c r="E119" i="4"/>
  <c r="E121" i="4"/>
  <c r="E122" i="4"/>
  <c r="E123" i="4"/>
  <c r="E124" i="4"/>
  <c r="E125" i="4"/>
  <c r="C126" i="4"/>
  <c r="D126" i="4"/>
  <c r="E126" i="4"/>
  <c r="E128" i="4"/>
  <c r="E129" i="4"/>
  <c r="E130" i="4"/>
  <c r="E131" i="4"/>
  <c r="E132" i="4"/>
  <c r="C133" i="4"/>
  <c r="F133" i="4" s="1"/>
  <c r="D133" i="4"/>
  <c r="E133" i="4"/>
  <c r="E135" i="4"/>
  <c r="E136" i="4"/>
  <c r="E137" i="4"/>
  <c r="E138" i="4"/>
  <c r="E139" i="4"/>
  <c r="C140" i="4"/>
  <c r="D140" i="4"/>
  <c r="E140" i="4"/>
  <c r="E142" i="4"/>
  <c r="E143" i="4"/>
  <c r="E144" i="4"/>
  <c r="E145" i="4"/>
  <c r="E146" i="4"/>
  <c r="C147" i="4"/>
  <c r="D147" i="4"/>
  <c r="E147" i="4"/>
  <c r="E149" i="4"/>
  <c r="E150" i="4"/>
  <c r="E151" i="4"/>
  <c r="E152" i="4"/>
  <c r="E153" i="4"/>
  <c r="C154" i="4"/>
  <c r="F154" i="4" s="1"/>
  <c r="D154" i="4"/>
  <c r="E154" i="4"/>
  <c r="E156" i="4"/>
  <c r="E157" i="4"/>
  <c r="E158" i="4"/>
  <c r="E159" i="4"/>
  <c r="E160" i="4"/>
  <c r="C161" i="4"/>
  <c r="D161" i="4"/>
  <c r="E161" i="4"/>
  <c r="E163" i="4"/>
  <c r="E164" i="4"/>
  <c r="E165" i="4"/>
  <c r="E166" i="4"/>
  <c r="E167" i="4"/>
  <c r="C168" i="4"/>
  <c r="D168" i="4"/>
  <c r="E168" i="4"/>
  <c r="E170" i="4"/>
  <c r="E171" i="4"/>
  <c r="E172" i="4"/>
  <c r="E173" i="4"/>
  <c r="E174" i="4"/>
  <c r="C175" i="4"/>
  <c r="F175" i="4" s="1"/>
  <c r="D175" i="4"/>
  <c r="E175" i="4"/>
  <c r="E177" i="4"/>
  <c r="E178" i="4"/>
  <c r="E179" i="4"/>
  <c r="E180" i="4"/>
  <c r="E181" i="4"/>
  <c r="C182" i="4"/>
  <c r="D182" i="4"/>
  <c r="E182" i="4"/>
  <c r="E184" i="4"/>
  <c r="E185" i="4"/>
  <c r="E186" i="4"/>
  <c r="E187" i="4"/>
  <c r="E188" i="4"/>
  <c r="C189" i="4"/>
  <c r="D189" i="4"/>
  <c r="E189" i="4"/>
  <c r="E191" i="4"/>
  <c r="E192" i="4"/>
  <c r="E193" i="4"/>
  <c r="E194" i="4"/>
  <c r="E195" i="4"/>
  <c r="C196" i="4"/>
  <c r="F196" i="4" s="1"/>
  <c r="D196" i="4"/>
  <c r="E196" i="4"/>
  <c r="E198" i="4"/>
  <c r="E199" i="4"/>
  <c r="E200" i="4"/>
  <c r="E201" i="4"/>
  <c r="E202" i="4"/>
  <c r="C203" i="4"/>
  <c r="D203" i="4"/>
  <c r="E203" i="4"/>
  <c r="E205" i="4"/>
  <c r="E206" i="4"/>
  <c r="E207" i="4"/>
  <c r="E208" i="4"/>
  <c r="E209" i="4"/>
  <c r="C210" i="4"/>
  <c r="D210" i="4"/>
  <c r="E210" i="4"/>
  <c r="E212" i="4"/>
  <c r="E213" i="4"/>
  <c r="E214" i="4"/>
  <c r="E215" i="4"/>
  <c r="E216" i="4"/>
  <c r="C217" i="4"/>
  <c r="F217" i="4" s="1"/>
  <c r="D217" i="4"/>
  <c r="E217" i="4"/>
  <c r="E219" i="4"/>
  <c r="E220" i="4"/>
  <c r="E221" i="4"/>
  <c r="E222" i="4"/>
  <c r="E223" i="4"/>
  <c r="C224" i="4"/>
  <c r="D224" i="4"/>
  <c r="E224" i="4"/>
  <c r="E226" i="4"/>
  <c r="E227" i="4"/>
  <c r="E228" i="4"/>
  <c r="E229" i="4"/>
  <c r="E230" i="4"/>
  <c r="C231" i="4"/>
  <c r="D231" i="4"/>
  <c r="E231" i="4"/>
  <c r="E233" i="4"/>
  <c r="E234" i="4"/>
  <c r="E235" i="4"/>
  <c r="E236" i="4"/>
  <c r="E237" i="4"/>
  <c r="C238" i="4"/>
  <c r="F238" i="4" s="1"/>
  <c r="D238" i="4"/>
  <c r="E238" i="4"/>
  <c r="E240" i="4"/>
  <c r="E241" i="4"/>
  <c r="E242" i="4"/>
  <c r="E243" i="4"/>
  <c r="E244" i="4"/>
  <c r="C245" i="4"/>
  <c r="D245" i="4"/>
  <c r="E245" i="4"/>
  <c r="E247" i="4"/>
  <c r="E248" i="4"/>
  <c r="E249" i="4"/>
  <c r="E250" i="4"/>
  <c r="E251" i="4"/>
  <c r="C252" i="4"/>
  <c r="D252" i="4"/>
  <c r="E252" i="4"/>
  <c r="E254" i="4"/>
  <c r="E255" i="4"/>
  <c r="E256" i="4"/>
  <c r="E257" i="4"/>
  <c r="E258" i="4"/>
  <c r="C259" i="4"/>
  <c r="F259" i="4" s="1"/>
  <c r="D259" i="4"/>
  <c r="E259" i="4"/>
  <c r="E261" i="4"/>
  <c r="E262" i="4"/>
  <c r="E263" i="4"/>
  <c r="E264" i="4"/>
  <c r="E265" i="4"/>
  <c r="C266" i="4"/>
  <c r="D266" i="4"/>
  <c r="E266" i="4"/>
  <c r="E268" i="4"/>
  <c r="E269" i="4"/>
  <c r="E270" i="4"/>
  <c r="E271" i="4"/>
  <c r="E272" i="4"/>
  <c r="C273" i="4"/>
  <c r="D273" i="4"/>
  <c r="E273" i="4"/>
  <c r="E275" i="4"/>
  <c r="E276" i="4"/>
  <c r="E277" i="4"/>
  <c r="E278" i="4"/>
  <c r="E279" i="4"/>
  <c r="C280" i="4"/>
  <c r="F280" i="4" s="1"/>
  <c r="D280" i="4"/>
  <c r="E280" i="4"/>
  <c r="E282" i="4"/>
  <c r="E283" i="4"/>
  <c r="E284" i="4"/>
  <c r="E285" i="4"/>
  <c r="E286" i="4"/>
  <c r="C287" i="4"/>
  <c r="D287" i="4"/>
  <c r="E287" i="4"/>
  <c r="E289" i="4"/>
  <c r="E290" i="4"/>
  <c r="E291" i="4"/>
  <c r="E292" i="4"/>
  <c r="E293" i="4"/>
  <c r="C294" i="4"/>
  <c r="D294" i="4"/>
  <c r="E294" i="4"/>
  <c r="E296" i="4"/>
  <c r="E297" i="4"/>
  <c r="E298" i="4"/>
  <c r="E299" i="4"/>
  <c r="E300" i="4"/>
  <c r="C301" i="4"/>
  <c r="F301" i="4" s="1"/>
  <c r="D301" i="4"/>
  <c r="E301" i="4"/>
  <c r="E303" i="4"/>
  <c r="E304" i="4"/>
  <c r="E305" i="4"/>
  <c r="E306" i="4"/>
  <c r="E307" i="4"/>
  <c r="C308" i="4"/>
  <c r="D308" i="4"/>
  <c r="E308" i="4"/>
  <c r="E310" i="4"/>
  <c r="E311" i="4"/>
  <c r="E312" i="4"/>
  <c r="E313" i="4"/>
  <c r="E314" i="4"/>
  <c r="C315" i="4"/>
  <c r="D315" i="4"/>
  <c r="E315" i="4"/>
  <c r="E317" i="4"/>
  <c r="E318" i="4"/>
  <c r="E319" i="4"/>
  <c r="E320" i="4"/>
  <c r="E321" i="4"/>
  <c r="C322" i="4"/>
  <c r="F322" i="4" s="1"/>
  <c r="D322" i="4"/>
  <c r="E322" i="4"/>
  <c r="E324" i="4"/>
  <c r="E325" i="4"/>
  <c r="E326" i="4"/>
  <c r="E327" i="4"/>
  <c r="E328" i="4"/>
  <c r="C329" i="4"/>
  <c r="D329" i="4"/>
  <c r="E329" i="4"/>
  <c r="E331" i="4"/>
  <c r="E332" i="4"/>
  <c r="E333" i="4"/>
  <c r="E334" i="4"/>
  <c r="E335" i="4"/>
  <c r="C336" i="4"/>
  <c r="D336" i="4"/>
  <c r="E336" i="4"/>
  <c r="E338" i="4"/>
  <c r="E339" i="4"/>
  <c r="E340" i="4"/>
  <c r="E341" i="4"/>
  <c r="E342" i="4"/>
  <c r="C343" i="4"/>
  <c r="F343" i="4" s="1"/>
  <c r="D343" i="4"/>
  <c r="E343" i="4"/>
  <c r="E345" i="4"/>
  <c r="E346" i="4"/>
  <c r="E347" i="4"/>
  <c r="E348" i="4"/>
  <c r="E349" i="4"/>
  <c r="C350" i="4"/>
  <c r="D350" i="4"/>
  <c r="E350" i="4"/>
  <c r="E352" i="4"/>
  <c r="E353" i="4"/>
  <c r="E354" i="4"/>
  <c r="E355" i="4"/>
  <c r="E356" i="4"/>
  <c r="C357" i="4"/>
  <c r="D357" i="4"/>
  <c r="E357" i="4"/>
  <c r="D28" i="4"/>
  <c r="C28" i="4"/>
  <c r="F28" i="4" s="1"/>
  <c r="D21" i="4"/>
  <c r="C21" i="4"/>
  <c r="D14" i="4"/>
  <c r="C14" i="4"/>
  <c r="F14" i="4" s="1"/>
  <c r="D7" i="4"/>
  <c r="C7" i="4"/>
  <c r="E16" i="4"/>
  <c r="E17" i="4"/>
  <c r="E18" i="4"/>
  <c r="E19" i="4"/>
  <c r="E20" i="4"/>
  <c r="E21" i="4"/>
  <c r="E23" i="4"/>
  <c r="E24" i="4"/>
  <c r="E25" i="4"/>
  <c r="E26" i="4"/>
  <c r="E27" i="4"/>
  <c r="E28" i="4"/>
  <c r="E9" i="4"/>
  <c r="E10" i="4"/>
  <c r="E11" i="4"/>
  <c r="E12" i="4"/>
  <c r="E13" i="4"/>
  <c r="E14" i="4"/>
  <c r="E2" i="4"/>
  <c r="E3" i="4"/>
  <c r="E4" i="4"/>
  <c r="E5" i="4"/>
  <c r="E6" i="4"/>
  <c r="E7" i="4"/>
  <c r="F6" i="4"/>
  <c r="G73" i="1"/>
  <c r="G74" i="1"/>
  <c r="G75" i="1"/>
  <c r="G76" i="1"/>
  <c r="G77" i="1"/>
  <c r="G78" i="1"/>
  <c r="G79" i="1"/>
  <c r="G80" i="1"/>
  <c r="G81" i="1"/>
  <c r="G82" i="1"/>
  <c r="G72" i="1"/>
  <c r="G71" i="1"/>
  <c r="G70" i="1"/>
  <c r="G69" i="1"/>
  <c r="G68" i="1"/>
  <c r="G67" i="1"/>
  <c r="G66" i="1"/>
  <c r="B82" i="1"/>
  <c r="C82" i="1"/>
  <c r="D82" i="1"/>
  <c r="B66" i="1"/>
  <c r="C66" i="1"/>
  <c r="D66" i="1"/>
  <c r="B67" i="1"/>
  <c r="C67" i="1"/>
  <c r="D67" i="1"/>
  <c r="B68" i="1"/>
  <c r="C68" i="1"/>
  <c r="D68" i="1"/>
  <c r="B69" i="1"/>
  <c r="C69" i="1"/>
  <c r="D69" i="1"/>
  <c r="B70" i="1"/>
  <c r="C70" i="1"/>
  <c r="D70" i="1"/>
  <c r="B71" i="1"/>
  <c r="C71" i="1"/>
  <c r="D71" i="1"/>
  <c r="B72" i="1"/>
  <c r="C72" i="1"/>
  <c r="D72" i="1"/>
  <c r="B73" i="1"/>
  <c r="C73" i="1"/>
  <c r="D73" i="1"/>
  <c r="B74" i="1"/>
  <c r="C74" i="1"/>
  <c r="D74" i="1"/>
  <c r="B75" i="1"/>
  <c r="C75" i="1"/>
  <c r="D75" i="1"/>
  <c r="B76" i="1"/>
  <c r="C76" i="1"/>
  <c r="D76" i="1"/>
  <c r="B77" i="1"/>
  <c r="C77" i="1"/>
  <c r="D77" i="1"/>
  <c r="B78" i="1"/>
  <c r="C78" i="1"/>
  <c r="D78" i="1"/>
  <c r="B79" i="1"/>
  <c r="C79" i="1"/>
  <c r="D79" i="1"/>
  <c r="B80" i="1"/>
  <c r="C80" i="1"/>
  <c r="D80" i="1"/>
  <c r="B81" i="1"/>
  <c r="C81" i="1"/>
  <c r="D81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2" i="1"/>
  <c r="B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2" i="1"/>
  <c r="F21" i="4" l="1"/>
  <c r="F329" i="4"/>
  <c r="F266" i="4"/>
  <c r="F203" i="4"/>
  <c r="F140" i="4"/>
  <c r="F77" i="4"/>
  <c r="F532" i="4"/>
  <c r="F490" i="4"/>
  <c r="F448" i="4"/>
  <c r="F364" i="4"/>
  <c r="F308" i="4"/>
  <c r="F224" i="4"/>
  <c r="F161" i="4"/>
  <c r="F98" i="4"/>
  <c r="F35" i="4"/>
  <c r="F511" i="4"/>
  <c r="F406" i="4"/>
  <c r="F350" i="4"/>
  <c r="F287" i="4"/>
  <c r="F245" i="4"/>
  <c r="F182" i="4"/>
  <c r="F119" i="4"/>
  <c r="F56" i="4"/>
  <c r="F553" i="4"/>
  <c r="F469" i="4"/>
  <c r="F427" i="4"/>
  <c r="F385" i="4"/>
  <c r="F357" i="4"/>
  <c r="F294" i="4"/>
  <c r="F231" i="4"/>
  <c r="F168" i="4"/>
  <c r="F105" i="4"/>
  <c r="F42" i="4"/>
  <c r="F539" i="4"/>
  <c r="F476" i="4"/>
  <c r="F413" i="4"/>
  <c r="F371" i="4"/>
  <c r="F336" i="4"/>
  <c r="F273" i="4"/>
  <c r="F210" i="4"/>
  <c r="F147" i="4"/>
  <c r="F84" i="4"/>
  <c r="F560" i="4"/>
  <c r="F497" i="4"/>
  <c r="F455" i="4"/>
  <c r="F392" i="4"/>
  <c r="F315" i="4"/>
  <c r="F252" i="4"/>
  <c r="F189" i="4"/>
  <c r="F126" i="4"/>
  <c r="F63" i="4"/>
  <c r="F518" i="4"/>
  <c r="F434" i="4"/>
  <c r="F7" i="4"/>
</calcChain>
</file>

<file path=xl/sharedStrings.xml><?xml version="1.0" encoding="utf-8"?>
<sst xmlns="http://schemas.openxmlformats.org/spreadsheetml/2006/main" count="438" uniqueCount="187">
  <si>
    <t>x</t>
  </si>
  <si>
    <t>Grid</t>
  </si>
  <si>
    <t>WallFlat</t>
  </si>
  <si>
    <t>Ground</t>
  </si>
  <si>
    <t>HalfWall</t>
  </si>
  <si>
    <t>Index</t>
  </si>
  <si>
    <t>1x3</t>
  </si>
  <si>
    <t>2x2</t>
  </si>
  <si>
    <t>2x3</t>
  </si>
  <si>
    <t>3x2</t>
  </si>
  <si>
    <t>3x3</t>
  </si>
  <si>
    <t>4x2</t>
  </si>
  <si>
    <t>4x3</t>
  </si>
  <si>
    <t>4x4</t>
  </si>
  <si>
    <t>5x3</t>
  </si>
  <si>
    <t>Grand Total</t>
  </si>
  <si>
    <t>mpl_Grafitti16_wf</t>
  </si>
  <si>
    <t>mpl_Grafitti02_wf</t>
  </si>
  <si>
    <t>mpl_Grafitti07_wf</t>
  </si>
  <si>
    <t>mpl_Grafitti08_wf</t>
  </si>
  <si>
    <t>mpl_Grafitti18_wf</t>
  </si>
  <si>
    <t>mpl_Grafitti30_wf</t>
  </si>
  <si>
    <t>mpl_Grafitti59_wf</t>
  </si>
  <si>
    <t>mpl_Grafitti61_wf</t>
  </si>
  <si>
    <t>mpl_Grafitti63_wf</t>
  </si>
  <si>
    <t>mpl_Grafitti64_wf</t>
  </si>
  <si>
    <t>mpl_Grafitti19_wf</t>
  </si>
  <si>
    <t>mpl_Grafitti21_wf</t>
  </si>
  <si>
    <t>mpl_Grafitti22_wf</t>
  </si>
  <si>
    <t>mpl_Grafitti24_wf</t>
  </si>
  <si>
    <t>mpl_Grafitti25_wf</t>
  </si>
  <si>
    <t>mpl_Grafitti36_wf</t>
  </si>
  <si>
    <t>mpl_Grafitti46_wf</t>
  </si>
  <si>
    <t>mpl_Grafitti50_wf</t>
  </si>
  <si>
    <t>mpl_Grafitti51_wf</t>
  </si>
  <si>
    <t>mpl_Grafitti04_wf</t>
  </si>
  <si>
    <t>mpl_Grafitti05_wf</t>
  </si>
  <si>
    <t>mpl_Grafitti06_wf</t>
  </si>
  <si>
    <t>mpl_Grafitti10_wf</t>
  </si>
  <si>
    <t>mpl_Grafitti11_wf</t>
  </si>
  <si>
    <t>mpl_Grafitti12_wf</t>
  </si>
  <si>
    <t>mpl_Grafitti13_wf</t>
  </si>
  <si>
    <t>mpl_Grafitti14_wf</t>
  </si>
  <si>
    <t>mpl_Grafitti15_wf</t>
  </si>
  <si>
    <t>mpl_Grafitti17_wf</t>
  </si>
  <si>
    <t>mpl_Grafitti27_wf</t>
  </si>
  <si>
    <t>mpl_Grafitti28_wf</t>
  </si>
  <si>
    <t>mpl_Grafitti29_wf</t>
  </si>
  <si>
    <t>mpl_Grafitti37_wf</t>
  </si>
  <si>
    <t>mpl_Grafitti38_wf</t>
  </si>
  <si>
    <t>mpl_Grafitti41_wf</t>
  </si>
  <si>
    <t>mpl_Grafitti42_wf</t>
  </si>
  <si>
    <t>mpl_Grafitti43_wf</t>
  </si>
  <si>
    <t>mpl_Grafitti45_wf</t>
  </si>
  <si>
    <t>mpl_Grafitti03_wf</t>
  </si>
  <si>
    <t>mpl_Grafitti47_wf</t>
  </si>
  <si>
    <t>mpl_Grafitti48_wf</t>
  </si>
  <si>
    <t>mpl_Grafitti49_wf</t>
  </si>
  <si>
    <t>mpl_Grafitti52_wf</t>
  </si>
  <si>
    <t>mpl_Grafitti55_wf</t>
  </si>
  <si>
    <t>mpl_Grafitti56_wf</t>
  </si>
  <si>
    <t>mpl_Grafitti58_wf</t>
  </si>
  <si>
    <t>mpl_Grafitti60_wf</t>
  </si>
  <si>
    <t>mpl_Grafitti62_wf</t>
  </si>
  <si>
    <t>mpl_Grafitti09_wf</t>
  </si>
  <si>
    <t>mpl_Grafitti26_wf</t>
  </si>
  <si>
    <t>mpl_Grafitti31_wf</t>
  </si>
  <si>
    <t>mpl_Grafitti32_wf</t>
  </si>
  <si>
    <t>mpl_Grafitti33_wf</t>
  </si>
  <si>
    <t>mpl_Grafitti34_wf</t>
  </si>
  <si>
    <t>mpl_Grafitti35_wf</t>
  </si>
  <si>
    <t>mpl_Grafitti39_wf</t>
  </si>
  <si>
    <t>mpl_Grafitti40_wf</t>
  </si>
  <si>
    <t>mpl_Grafitti44_wf</t>
  </si>
  <si>
    <t>mpl_Grafitti23_wf</t>
  </si>
  <si>
    <t>mpl_Grafitti54_wf</t>
  </si>
  <si>
    <t>mpl_Grafitti53_wf</t>
  </si>
  <si>
    <t>mpl_Grafitti01_wf</t>
  </si>
  <si>
    <t>mpl_Grafitti20_wf</t>
  </si>
  <si>
    <t>mpl_Grafitti57_wf</t>
  </si>
  <si>
    <t>mpl_Grafitti65_wf</t>
  </si>
  <si>
    <t>&lt;/block&gt;</t>
  </si>
  <si>
    <t>&lt;property name=~CustomIcon~ value=~shapePlate~/&gt;</t>
  </si>
  <si>
    <t>&lt;property name=~CustomIconTint~ value=~c6f073~/&gt;</t>
  </si>
  <si>
    <t>z</t>
  </si>
  <si>
    <t>X</t>
  </si>
  <si>
    <t>Z</t>
  </si>
  <si>
    <t>mpl_Grafitti66_wf</t>
  </si>
  <si>
    <t>mpl_Grafitti70_wf</t>
  </si>
  <si>
    <t>mpl_Grafitti71_wf</t>
  </si>
  <si>
    <t>mpl_Grafitti72_wf</t>
  </si>
  <si>
    <t>mpl_Grafitti73_wf</t>
  </si>
  <si>
    <t>mpl_Grafitti74_wf</t>
  </si>
  <si>
    <t>mpl_Grafitti75_wf</t>
  </si>
  <si>
    <t>mpl_Grafitti76_wf</t>
  </si>
  <si>
    <t>mpl_Grafitti77_wf</t>
  </si>
  <si>
    <t>mpl_Grafitti67_wf</t>
  </si>
  <si>
    <t>mpl_Grafitti68_wf</t>
  </si>
  <si>
    <t>mpl_Grafitti69_wf</t>
  </si>
  <si>
    <t>mpl_Grafitti78_wf</t>
  </si>
  <si>
    <t>mpl_Grafitti79_wf</t>
  </si>
  <si>
    <t>mpl_Grafitti80_wf</t>
  </si>
  <si>
    <t>mpl_Grafitti81_wf</t>
  </si>
  <si>
    <t>Count of Ground</t>
  </si>
  <si>
    <t>mpl_Grafitti02_</t>
  </si>
  <si>
    <t>mpl_Grafitti07_</t>
  </si>
  <si>
    <t>mpl_Grafitti08_</t>
  </si>
  <si>
    <t>mpl_Grafitti16_</t>
  </si>
  <si>
    <t>mpl_Grafitti18_</t>
  </si>
  <si>
    <t>mpl_Grafitti30_</t>
  </si>
  <si>
    <t>mpl_Grafitti65_</t>
  </si>
  <si>
    <t>mpl_Grafitti59_</t>
  </si>
  <si>
    <t>mpl_Grafitti61_</t>
  </si>
  <si>
    <t>mpl_Grafitti63_</t>
  </si>
  <si>
    <t>mpl_Grafitti64_</t>
  </si>
  <si>
    <t>mpl_Grafitti66_</t>
  </si>
  <si>
    <t>mpl_Grafitti70_</t>
  </si>
  <si>
    <t>mpl_Grafitti71_</t>
  </si>
  <si>
    <t>mpl_Grafitti72_</t>
  </si>
  <si>
    <t>mpl_Grafitti73_</t>
  </si>
  <si>
    <t>mpl_Grafitti74_</t>
  </si>
  <si>
    <t>mpl_Grafitti75_</t>
  </si>
  <si>
    <t>mpl_Grafitti76_</t>
  </si>
  <si>
    <t>mpl_Grafitti77_</t>
  </si>
  <si>
    <t>mpl_Grafitti19_</t>
  </si>
  <si>
    <t>mpl_Grafitti21_</t>
  </si>
  <si>
    <t>mpl_Grafitti22_</t>
  </si>
  <si>
    <t>mpl_Grafitti24_</t>
  </si>
  <si>
    <t>mpl_Grafitti25_</t>
  </si>
  <si>
    <t>mpl_Grafitti36_</t>
  </si>
  <si>
    <t>mpl_Grafitti46_</t>
  </si>
  <si>
    <t>mpl_Grafitti50_</t>
  </si>
  <si>
    <t>mpl_Grafitti51_</t>
  </si>
  <si>
    <t>mpl_Grafitti67_</t>
  </si>
  <si>
    <t>mpl_Grafitti04_</t>
  </si>
  <si>
    <t>mpl_Grafitti05_</t>
  </si>
  <si>
    <t>mpl_Grafitti06_</t>
  </si>
  <si>
    <t>mpl_Grafitti10_</t>
  </si>
  <si>
    <t>mpl_Grafitti11_</t>
  </si>
  <si>
    <t>mpl_Grafitti12_</t>
  </si>
  <si>
    <t>mpl_Grafitti13_</t>
  </si>
  <si>
    <t>mpl_Grafitti14_</t>
  </si>
  <si>
    <t>mpl_Grafitti15_</t>
  </si>
  <si>
    <t>mpl_Grafitti17_</t>
  </si>
  <si>
    <t>mpl_Grafitti27_</t>
  </si>
  <si>
    <t>mpl_Grafitti28_</t>
  </si>
  <si>
    <t>mpl_Grafitti29_</t>
  </si>
  <si>
    <t>mpl_Grafitti37_</t>
  </si>
  <si>
    <t>mpl_Grafitti41_</t>
  </si>
  <si>
    <t>mpl_Grafitti42_</t>
  </si>
  <si>
    <t>mpl_Grafitti43_</t>
  </si>
  <si>
    <t>mpl_Grafitti45_</t>
  </si>
  <si>
    <t>mpl_Grafitti03_</t>
  </si>
  <si>
    <t>mpl_Grafitti47_</t>
  </si>
  <si>
    <t>mpl_Grafitti48_</t>
  </si>
  <si>
    <t>mpl_Grafitti49_</t>
  </si>
  <si>
    <t>mpl_Grafitti52_</t>
  </si>
  <si>
    <t>mpl_Grafitti55_</t>
  </si>
  <si>
    <t>mpl_Grafitti56_</t>
  </si>
  <si>
    <t>mpl_Grafitti58_</t>
  </si>
  <si>
    <t>mpl_Grafitti60_</t>
  </si>
  <si>
    <t>mpl_Grafitti62_</t>
  </si>
  <si>
    <t>mpl_Grafitti68_</t>
  </si>
  <si>
    <t>mpl_Grafitti69_</t>
  </si>
  <si>
    <t>mpl_Grafitti78_</t>
  </si>
  <si>
    <t>mpl_Grafitti79_</t>
  </si>
  <si>
    <t>mpl_Grafitti80_</t>
  </si>
  <si>
    <t>mpl_Grafitti81_</t>
  </si>
  <si>
    <t>mpl_Grafitti09_</t>
  </si>
  <si>
    <t>mpl_Grafitti26_</t>
  </si>
  <si>
    <t>mpl_Grafitti31_</t>
  </si>
  <si>
    <t>mpl_Grafitti32_</t>
  </si>
  <si>
    <t>mpl_Grafitti33_</t>
  </si>
  <si>
    <t>mpl_Grafitti34_</t>
  </si>
  <si>
    <t>mpl_Grafitti35_</t>
  </si>
  <si>
    <t>mpl_Grafitti38_</t>
  </si>
  <si>
    <t>mpl_Grafitti39_</t>
  </si>
  <si>
    <t>mpl_Grafitti40_</t>
  </si>
  <si>
    <t>mpl_Grafitti44_</t>
  </si>
  <si>
    <t>mpl_Grafitti23_</t>
  </si>
  <si>
    <t>mpl_Grafitti54_</t>
  </si>
  <si>
    <t>mpl_Grafitti53_</t>
  </si>
  <si>
    <t>mpl_Grafitti01_</t>
  </si>
  <si>
    <t>mpl_Grafitti20_</t>
  </si>
  <si>
    <t>mpl_Grafitti57_</t>
  </si>
  <si>
    <t>_w.25</t>
  </si>
  <si>
    <t>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</si>
</sst>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1">
    <xf numFmtId="0" fontId="0" fillId="0" borderId="0"/>
  </cellStyleXfs>
  <cellXfs count="14">
    <xf numFmtId="0" fontId="0" fillId="0" borderId="0" xfId="0"/>
    <xf numFmtId="164" fontId="0" fillId="0" borderId="0" xfId="0" applyNumberFormat="1"/>
    <xf numFmtId="0" fontId="0" fillId="0" borderId="0" xfId="0" pivotButton="1"/>
    <xf numFmtId="0" fontId="1" fillId="0" borderId="1" xfId="0" applyFont="1" applyBorder="1"/>
    <xf numFmtId="0" fontId="2" fillId="0" borderId="0" xfId="0" applyFont="1"/>
    <xf numFmtId="0" fontId="0" fillId="0" borderId="0" xfId="0" applyAlignment="1">
      <alignment horizontal="center"/>
    </xf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0" fillId="2" borderId="0" xfId="0" applyNumberFormat="1" applyFill="1"/>
    <xf numFmtId="0" fontId="0" fillId="2" borderId="0" xfId="0" applyFill="1" applyAlignment="1">
      <alignment horizontal="center"/>
    </xf>
    <xf numFmtId="0" fontId="0" fillId="2" borderId="0" xfId="0" applyFill="1"/>
    <xf numFmtId="0" fontId="0" fillId="0" borderId="0" xfId="0" applyNumberFormat="1"/>
    <xf numFmtId="0" fontId="1" fillId="0" borderId="1" xfId="0" applyNumberFormat="1" applyFont="1" applyBorder="1"/>
  </cellXfs>
  <cellStyles count="1">
    <cellStyle name="Normal" xfId="0" builtinId="0"/>
  </cellStyles>
  <dxfs count="8"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4" formatCode="00"/>
    </dxf>
    <dxf>
      <numFmt numFmtId="164" formatCode="00"/>
    </dxf>
    <dxf>
      <numFmt numFmtId="164" formatCode="00"/>
    </dxf>
    <dxf>
      <numFmt numFmtId="164" formatCode="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00"/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chael Logue" refreshedDate="45648.33352615741" createdVersion="8" refreshedVersion="8" minRefreshableVersion="3" recordCount="81" xr:uid="{76215324-34D5-4339-8C53-B089A3D56A25}">
  <cacheSource type="worksheet">
    <worksheetSource name="Table1"/>
  </cacheSource>
  <cacheFields count="7">
    <cacheField name="Index" numFmtId="164">
      <sharedItems containsSemiMixedTypes="0" containsString="0" containsNumber="1" containsInteger="1" minValue="1" maxValue="81"/>
    </cacheField>
    <cacheField name="WallFlat" numFmtId="164">
      <sharedItems count="81">
        <s v="mpl_Grafitti01_wf"/>
        <s v="mpl_Grafitti02_wf"/>
        <s v="mpl_Grafitti03_wf"/>
        <s v="mpl_Grafitti04_wf"/>
        <s v="mpl_Grafitti05_wf"/>
        <s v="mpl_Grafitti06_wf"/>
        <s v="mpl_Grafitti07_wf"/>
        <s v="mpl_Grafitti08_wf"/>
        <s v="mpl_Grafitti09_wf"/>
        <s v="mpl_Grafitti10_wf"/>
        <s v="mpl_Grafitti11_wf"/>
        <s v="mpl_Grafitti12_wf"/>
        <s v="mpl_Grafitti13_wf"/>
        <s v="mpl_Grafitti14_wf"/>
        <s v="mpl_Grafitti15_wf"/>
        <s v="mpl_Grafitti16_wf"/>
        <s v="mpl_Grafitti17_wf"/>
        <s v="mpl_Grafitti18_wf"/>
        <s v="mpl_Grafitti19_wf"/>
        <s v="mpl_Grafitti20_wf"/>
        <s v="mpl_Grafitti21_wf"/>
        <s v="mpl_Grafitti22_wf"/>
        <s v="mpl_Grafitti23_wf"/>
        <s v="mpl_Grafitti24_wf"/>
        <s v="mpl_Grafitti25_wf"/>
        <s v="mpl_Grafitti26_wf"/>
        <s v="mpl_Grafitti27_wf"/>
        <s v="mpl_Grafitti28_wf"/>
        <s v="mpl_Grafitti29_wf"/>
        <s v="mpl_Grafitti30_wf"/>
        <s v="mpl_Grafitti31_wf"/>
        <s v="mpl_Grafitti32_wf"/>
        <s v="mpl_Grafitti33_wf"/>
        <s v="mpl_Grafitti34_wf"/>
        <s v="mpl_Grafitti35_wf"/>
        <s v="mpl_Grafitti36_wf"/>
        <s v="mpl_Grafitti37_wf"/>
        <s v="mpl_Grafitti38_wf"/>
        <s v="mpl_Grafitti39_wf"/>
        <s v="mpl_Grafitti40_wf"/>
        <s v="mpl_Grafitti41_wf"/>
        <s v="mpl_Grafitti42_wf"/>
        <s v="mpl_Grafitti43_wf"/>
        <s v="mpl_Grafitti44_wf"/>
        <s v="mpl_Grafitti45_wf"/>
        <s v="mpl_Grafitti46_wf"/>
        <s v="mpl_Grafitti47_wf"/>
        <s v="mpl_Grafitti48_wf"/>
        <s v="mpl_Grafitti49_wf"/>
        <s v="mpl_Grafitti50_wf"/>
        <s v="mpl_Grafitti51_wf"/>
        <s v="mpl_Grafitti52_wf"/>
        <s v="mpl_Grafitti53_wf"/>
        <s v="mpl_Grafitti54_wf"/>
        <s v="mpl_Grafitti55_wf"/>
        <s v="mpl_Grafitti56_wf"/>
        <s v="mpl_Grafitti57_wf"/>
        <s v="mpl_Grafitti58_wf"/>
        <s v="mpl_Grafitti59_wf"/>
        <s v="mpl_Grafitti60_wf"/>
        <s v="mpl_Grafitti61_wf"/>
        <s v="mpl_Grafitti62_wf"/>
        <s v="mpl_Grafitti63_wf"/>
        <s v="mpl_Grafitti64_wf"/>
        <s v="mpl_Grafitti65_wf"/>
        <s v="mpl_Grafitti66_wf"/>
        <s v="mpl_Grafitti67_wf"/>
        <s v="mpl_Grafitti68_wf"/>
        <s v="mpl_Grafitti69_wf"/>
        <s v="mpl_Grafitti70_wf"/>
        <s v="mpl_Grafitti71_wf"/>
        <s v="mpl_Grafitti72_wf"/>
        <s v="mpl_Grafitti73_wf"/>
        <s v="mpl_Grafitti74_wf"/>
        <s v="mpl_Grafitti75_wf"/>
        <s v="mpl_Grafitti76_wf"/>
        <s v="mpl_Grafitti77_wf"/>
        <s v="mpl_Grafitti78_wf"/>
        <s v="mpl_Grafitti79_wf"/>
        <s v="mpl_Grafitti80_wf"/>
        <s v="mpl_Grafitti81_wf"/>
      </sharedItems>
    </cacheField>
    <cacheField name="Ground" numFmtId="164">
      <sharedItems/>
    </cacheField>
    <cacheField name="HalfWall" numFmtId="164">
      <sharedItems/>
    </cacheField>
    <cacheField name="X" numFmtId="0">
      <sharedItems containsSemiMixedTypes="0" containsString="0" containsNumber="1" containsInteger="1" minValue="1" maxValue="5"/>
    </cacheField>
    <cacheField name="Z" numFmtId="0">
      <sharedItems containsSemiMixedTypes="0" containsString="0" containsNumber="1" containsInteger="1" minValue="2" maxValue="4"/>
    </cacheField>
    <cacheField name="Grid" numFmtId="0">
      <sharedItems count="9">
        <s v="5x3"/>
        <s v="1x3"/>
        <s v="3x3"/>
        <s v="3x2"/>
        <s v="4x2"/>
        <s v="2x3"/>
        <s v="4x3"/>
        <s v="4x4"/>
        <s v="2x2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1">
  <r>
    <n v="1"/>
    <x v="0"/>
    <s v="mpl_Grafitti01_g"/>
    <s v="mpl_Grafitti01_w.25"/>
    <n v="5"/>
    <n v="3"/>
    <x v="0"/>
  </r>
  <r>
    <n v="2"/>
    <x v="1"/>
    <s v="mpl_Grafitti02_g"/>
    <s v="mpl_Grafitti02_w.25"/>
    <n v="1"/>
    <n v="3"/>
    <x v="1"/>
  </r>
  <r>
    <n v="3"/>
    <x v="2"/>
    <s v="mpl_Grafitti03_g"/>
    <s v="mpl_Grafitti03_w.25"/>
    <n v="3"/>
    <n v="3"/>
    <x v="2"/>
  </r>
  <r>
    <n v="4"/>
    <x v="3"/>
    <s v="mpl_Grafitti04_g"/>
    <s v="mpl_Grafitti04_w.25"/>
    <n v="3"/>
    <n v="2"/>
    <x v="3"/>
  </r>
  <r>
    <n v="5"/>
    <x v="4"/>
    <s v="mpl_Grafitti05_g"/>
    <s v="mpl_Grafitti05_w.25"/>
    <n v="3"/>
    <n v="2"/>
    <x v="3"/>
  </r>
  <r>
    <n v="6"/>
    <x v="5"/>
    <s v="mpl_Grafitti06_g"/>
    <s v="mpl_Grafitti06_w.25"/>
    <n v="3"/>
    <n v="2"/>
    <x v="3"/>
  </r>
  <r>
    <n v="7"/>
    <x v="6"/>
    <s v="mpl_Grafitti07_g"/>
    <s v="mpl_Grafitti07_w.25"/>
    <n v="1"/>
    <n v="3"/>
    <x v="1"/>
  </r>
  <r>
    <n v="8"/>
    <x v="7"/>
    <s v="mpl_Grafitti08_g"/>
    <s v="mpl_Grafitti08_w.25"/>
    <n v="1"/>
    <n v="3"/>
    <x v="1"/>
  </r>
  <r>
    <n v="9"/>
    <x v="8"/>
    <s v="mpl_Grafitti09_g"/>
    <s v="mpl_Grafitti09_w.25"/>
    <n v="4"/>
    <n v="2"/>
    <x v="4"/>
  </r>
  <r>
    <n v="10"/>
    <x v="9"/>
    <s v="mpl_Grafitti10_g"/>
    <s v="mpl_Grafitti10_w.25"/>
    <n v="3"/>
    <n v="2"/>
    <x v="3"/>
  </r>
  <r>
    <n v="11"/>
    <x v="10"/>
    <s v="mpl_Grafitti11_g"/>
    <s v="mpl_Grafitti11_w.25"/>
    <n v="3"/>
    <n v="2"/>
    <x v="3"/>
  </r>
  <r>
    <n v="12"/>
    <x v="11"/>
    <s v="mpl_Grafitti12_g"/>
    <s v="mpl_Grafitti12_w.25"/>
    <n v="3"/>
    <n v="2"/>
    <x v="3"/>
  </r>
  <r>
    <n v="13"/>
    <x v="12"/>
    <s v="mpl_Grafitti13_g"/>
    <s v="mpl_Grafitti13_w.25"/>
    <n v="3"/>
    <n v="2"/>
    <x v="3"/>
  </r>
  <r>
    <n v="14"/>
    <x v="13"/>
    <s v="mpl_Grafitti14_g"/>
    <s v="mpl_Grafitti14_w.25"/>
    <n v="3"/>
    <n v="2"/>
    <x v="3"/>
  </r>
  <r>
    <n v="15"/>
    <x v="14"/>
    <s v="mpl_Grafitti15_g"/>
    <s v="mpl_Grafitti15_w.25"/>
    <n v="3"/>
    <n v="2"/>
    <x v="3"/>
  </r>
  <r>
    <n v="16"/>
    <x v="15"/>
    <s v="mpl_Grafitti16_g"/>
    <s v="mpl_Grafitti16_w.25"/>
    <n v="1"/>
    <n v="3"/>
    <x v="1"/>
  </r>
  <r>
    <n v="17"/>
    <x v="16"/>
    <s v="mpl_Grafitti17_g"/>
    <s v="mpl_Grafitti17_w.25"/>
    <n v="3"/>
    <n v="2"/>
    <x v="3"/>
  </r>
  <r>
    <n v="18"/>
    <x v="17"/>
    <s v="mpl_Grafitti18_g"/>
    <s v="mpl_Grafitti18_w.25"/>
    <n v="1"/>
    <n v="3"/>
    <x v="1"/>
  </r>
  <r>
    <n v="19"/>
    <x v="18"/>
    <s v="mpl_Grafitti19_g"/>
    <s v="mpl_Grafitti19_w.25"/>
    <n v="2"/>
    <n v="3"/>
    <x v="5"/>
  </r>
  <r>
    <n v="20"/>
    <x v="19"/>
    <s v="mpl_Grafitti20_g"/>
    <s v="mpl_Grafitti20_w.25"/>
    <n v="5"/>
    <n v="3"/>
    <x v="0"/>
  </r>
  <r>
    <n v="21"/>
    <x v="20"/>
    <s v="mpl_Grafitti21_g"/>
    <s v="mpl_Grafitti21_w.25"/>
    <n v="3"/>
    <n v="2"/>
    <x v="3"/>
  </r>
  <r>
    <n v="22"/>
    <x v="21"/>
    <s v="mpl_Grafitti22_g"/>
    <s v="mpl_Grafitti22_w.25"/>
    <n v="3"/>
    <n v="2"/>
    <x v="3"/>
  </r>
  <r>
    <n v="23"/>
    <x v="22"/>
    <s v="mpl_Grafitti23_g"/>
    <s v="mpl_Grafitti23_w.25"/>
    <n v="4"/>
    <n v="3"/>
    <x v="6"/>
  </r>
  <r>
    <n v="24"/>
    <x v="23"/>
    <s v="mpl_Grafitti24_g"/>
    <s v="mpl_Grafitti24_w.25"/>
    <n v="2"/>
    <n v="3"/>
    <x v="5"/>
  </r>
  <r>
    <n v="25"/>
    <x v="24"/>
    <s v="mpl_Grafitti25_g"/>
    <s v="mpl_Grafitti25_w.25"/>
    <n v="2"/>
    <n v="3"/>
    <x v="5"/>
  </r>
  <r>
    <n v="26"/>
    <x v="25"/>
    <s v="mpl_Grafitti26_g"/>
    <s v="mpl_Grafitti26_w.25"/>
    <n v="4"/>
    <n v="2"/>
    <x v="4"/>
  </r>
  <r>
    <n v="27"/>
    <x v="26"/>
    <s v="mpl_Grafitti27_g"/>
    <s v="mpl_Grafitti27_w.25"/>
    <n v="3"/>
    <n v="2"/>
    <x v="3"/>
  </r>
  <r>
    <n v="28"/>
    <x v="27"/>
    <s v="mpl_Grafitti28_g"/>
    <s v="mpl_Grafitti28_w.25"/>
    <n v="3"/>
    <n v="2"/>
    <x v="3"/>
  </r>
  <r>
    <n v="29"/>
    <x v="28"/>
    <s v="mpl_Grafitti29_g"/>
    <s v="mpl_Grafitti29_w.25"/>
    <n v="3"/>
    <n v="2"/>
    <x v="3"/>
  </r>
  <r>
    <n v="30"/>
    <x v="29"/>
    <s v="mpl_Grafitti30_g"/>
    <s v="mpl_Grafitti30_w.25"/>
    <n v="1"/>
    <n v="3"/>
    <x v="1"/>
  </r>
  <r>
    <n v="31"/>
    <x v="30"/>
    <s v="mpl_Grafitti31_g"/>
    <s v="mpl_Grafitti31_w.25"/>
    <n v="4"/>
    <n v="2"/>
    <x v="4"/>
  </r>
  <r>
    <n v="32"/>
    <x v="31"/>
    <s v="mpl_Grafitti32_g"/>
    <s v="mpl_Grafitti32_w.25"/>
    <n v="4"/>
    <n v="2"/>
    <x v="4"/>
  </r>
  <r>
    <n v="33"/>
    <x v="32"/>
    <s v="mpl_Grafitti33_g"/>
    <s v="mpl_Grafitti33_w.25"/>
    <n v="4"/>
    <n v="2"/>
    <x v="4"/>
  </r>
  <r>
    <n v="34"/>
    <x v="33"/>
    <s v="mpl_Grafitti34_g"/>
    <s v="mpl_Grafitti34_w.25"/>
    <n v="4"/>
    <n v="2"/>
    <x v="4"/>
  </r>
  <r>
    <n v="35"/>
    <x v="34"/>
    <s v="mpl_Grafitti35_g"/>
    <s v="mpl_Grafitti35_w.25"/>
    <n v="4"/>
    <n v="2"/>
    <x v="4"/>
  </r>
  <r>
    <n v="36"/>
    <x v="35"/>
    <s v="mpl_Grafitti36_g"/>
    <s v="mpl_Grafitti36_w.25"/>
    <n v="2"/>
    <n v="3"/>
    <x v="5"/>
  </r>
  <r>
    <n v="37"/>
    <x v="36"/>
    <s v="mpl_Grafitti37_g"/>
    <s v="mpl_Grafitti37_w.25"/>
    <n v="3"/>
    <n v="2"/>
    <x v="3"/>
  </r>
  <r>
    <n v="38"/>
    <x v="37"/>
    <s v="mpl_Grafitti38_g"/>
    <s v="mpl_Grafitti38_w.25"/>
    <n v="4"/>
    <n v="2"/>
    <x v="4"/>
  </r>
  <r>
    <n v="39"/>
    <x v="38"/>
    <s v="mpl_Grafitti39_g"/>
    <s v="mpl_Grafitti39_w.25"/>
    <n v="4"/>
    <n v="2"/>
    <x v="4"/>
  </r>
  <r>
    <n v="40"/>
    <x v="39"/>
    <s v="mpl_Grafitti40_g"/>
    <s v="mpl_Grafitti40_w.25"/>
    <n v="4"/>
    <n v="2"/>
    <x v="4"/>
  </r>
  <r>
    <n v="41"/>
    <x v="40"/>
    <s v="mpl_Grafitti41_g"/>
    <s v="mpl_Grafitti41_w.25"/>
    <n v="3"/>
    <n v="2"/>
    <x v="3"/>
  </r>
  <r>
    <n v="42"/>
    <x v="41"/>
    <s v="mpl_Grafitti42_g"/>
    <s v="mpl_Grafitti42_w.25"/>
    <n v="3"/>
    <n v="2"/>
    <x v="3"/>
  </r>
  <r>
    <n v="43"/>
    <x v="42"/>
    <s v="mpl_Grafitti43_g"/>
    <s v="mpl_Grafitti43_w.25"/>
    <n v="3"/>
    <n v="2"/>
    <x v="3"/>
  </r>
  <r>
    <n v="44"/>
    <x v="43"/>
    <s v="mpl_Grafitti44_g"/>
    <s v="mpl_Grafitti44_w.25"/>
    <n v="4"/>
    <n v="2"/>
    <x v="4"/>
  </r>
  <r>
    <n v="45"/>
    <x v="44"/>
    <s v="mpl_Grafitti45_g"/>
    <s v="mpl_Grafitti45_w.25"/>
    <n v="3"/>
    <n v="2"/>
    <x v="3"/>
  </r>
  <r>
    <n v="46"/>
    <x v="45"/>
    <s v="mpl_Grafitti46_g"/>
    <s v="mpl_Grafitti46_w.25"/>
    <n v="2"/>
    <n v="3"/>
    <x v="5"/>
  </r>
  <r>
    <n v="47"/>
    <x v="46"/>
    <s v="mpl_Grafitti47_g"/>
    <s v="mpl_Grafitti47_w.25"/>
    <n v="3"/>
    <n v="3"/>
    <x v="2"/>
  </r>
  <r>
    <n v="48"/>
    <x v="47"/>
    <s v="mpl_Grafitti48_g"/>
    <s v="mpl_Grafitti48_w.25"/>
    <n v="3"/>
    <n v="3"/>
    <x v="2"/>
  </r>
  <r>
    <n v="49"/>
    <x v="48"/>
    <s v="mpl_Grafitti49_g"/>
    <s v="mpl_Grafitti49_w.25"/>
    <n v="3"/>
    <n v="3"/>
    <x v="2"/>
  </r>
  <r>
    <n v="50"/>
    <x v="49"/>
    <s v="mpl_Grafitti50_g"/>
    <s v="mpl_Grafitti50_w.25"/>
    <n v="2"/>
    <n v="3"/>
    <x v="5"/>
  </r>
  <r>
    <n v="51"/>
    <x v="50"/>
    <s v="mpl_Grafitti51_g"/>
    <s v="mpl_Grafitti51_w.25"/>
    <n v="2"/>
    <n v="3"/>
    <x v="5"/>
  </r>
  <r>
    <n v="52"/>
    <x v="51"/>
    <s v="mpl_Grafitti52_g"/>
    <s v="mpl_Grafitti52_w.25"/>
    <n v="3"/>
    <n v="3"/>
    <x v="2"/>
  </r>
  <r>
    <n v="53"/>
    <x v="52"/>
    <s v="mpl_Grafitti53_g"/>
    <s v="mpl_Grafitti53_w.25"/>
    <n v="4"/>
    <n v="4"/>
    <x v="7"/>
  </r>
  <r>
    <n v="54"/>
    <x v="53"/>
    <s v="mpl_Grafitti54_g"/>
    <s v="mpl_Grafitti54_w.25"/>
    <n v="4"/>
    <n v="3"/>
    <x v="6"/>
  </r>
  <r>
    <n v="55"/>
    <x v="54"/>
    <s v="mpl_Grafitti55_g"/>
    <s v="mpl_Grafitti55_w.25"/>
    <n v="3"/>
    <n v="3"/>
    <x v="2"/>
  </r>
  <r>
    <n v="56"/>
    <x v="55"/>
    <s v="mpl_Grafitti56_g"/>
    <s v="mpl_Grafitti56_w.25"/>
    <n v="3"/>
    <n v="3"/>
    <x v="2"/>
  </r>
  <r>
    <n v="57"/>
    <x v="56"/>
    <s v="mpl_Grafitti57_g"/>
    <s v="mpl_Grafitti57_w.25"/>
    <n v="5"/>
    <n v="3"/>
    <x v="0"/>
  </r>
  <r>
    <n v="58"/>
    <x v="57"/>
    <s v="mpl_Grafitti58_g"/>
    <s v="mpl_Grafitti58_w.25"/>
    <n v="3"/>
    <n v="3"/>
    <x v="2"/>
  </r>
  <r>
    <n v="59"/>
    <x v="58"/>
    <s v="mpl_Grafitti59_g"/>
    <s v="mpl_Grafitti59_w.25"/>
    <n v="2"/>
    <n v="2"/>
    <x v="8"/>
  </r>
  <r>
    <n v="60"/>
    <x v="59"/>
    <s v="mpl_Grafitti60_g"/>
    <s v="mpl_Grafitti60_w.25"/>
    <n v="3"/>
    <n v="3"/>
    <x v="2"/>
  </r>
  <r>
    <n v="61"/>
    <x v="60"/>
    <s v="mpl_Grafitti61_g"/>
    <s v="mpl_Grafitti61_w.25"/>
    <n v="2"/>
    <n v="2"/>
    <x v="8"/>
  </r>
  <r>
    <n v="62"/>
    <x v="61"/>
    <s v="mpl_Grafitti62_g"/>
    <s v="mpl_Grafitti62_w.25"/>
    <n v="3"/>
    <n v="3"/>
    <x v="2"/>
  </r>
  <r>
    <n v="63"/>
    <x v="62"/>
    <s v="mpl_Grafitti63_g"/>
    <s v="mpl_Grafitti63_w.25"/>
    <n v="2"/>
    <n v="2"/>
    <x v="8"/>
  </r>
  <r>
    <n v="64"/>
    <x v="63"/>
    <s v="mpl_Grafitti64_g"/>
    <s v="mpl_Grafitti64_w.25"/>
    <n v="2"/>
    <n v="2"/>
    <x v="8"/>
  </r>
  <r>
    <n v="65"/>
    <x v="64"/>
    <s v="mpl_Grafitti65_g"/>
    <s v="mpl_Grafitti65_w.25"/>
    <n v="1"/>
    <n v="3"/>
    <x v="1"/>
  </r>
  <r>
    <n v="66"/>
    <x v="65"/>
    <s v="mpl_Grafitti66_g"/>
    <s v="mpl_Grafitti66_w.25"/>
    <n v="2"/>
    <n v="2"/>
    <x v="8"/>
  </r>
  <r>
    <n v="67"/>
    <x v="66"/>
    <s v="mpl_Grafitti67_g"/>
    <s v="mpl_Grafitti67_w.25"/>
    <n v="2"/>
    <n v="3"/>
    <x v="5"/>
  </r>
  <r>
    <n v="68"/>
    <x v="67"/>
    <s v="mpl_Grafitti68_g"/>
    <s v="mpl_Grafitti68_w.25"/>
    <n v="3"/>
    <n v="3"/>
    <x v="2"/>
  </r>
  <r>
    <n v="69"/>
    <x v="68"/>
    <s v="mpl_Grafitti69_g"/>
    <s v="mpl_Grafitti69_w.25"/>
    <n v="3"/>
    <n v="3"/>
    <x v="2"/>
  </r>
  <r>
    <n v="70"/>
    <x v="69"/>
    <s v="mpl_Grafitti70_g"/>
    <s v="mpl_Grafitti70_w.25"/>
    <n v="2"/>
    <n v="2"/>
    <x v="8"/>
  </r>
  <r>
    <n v="71"/>
    <x v="70"/>
    <s v="mpl_Grafitti71_g"/>
    <s v="mpl_Grafitti71_w.25"/>
    <n v="2"/>
    <n v="2"/>
    <x v="8"/>
  </r>
  <r>
    <n v="72"/>
    <x v="71"/>
    <s v="mpl_Grafitti72_g"/>
    <s v="mpl_Grafitti72_w.25"/>
    <n v="2"/>
    <n v="2"/>
    <x v="8"/>
  </r>
  <r>
    <n v="73"/>
    <x v="72"/>
    <s v="mpl_Grafitti73_g"/>
    <s v="mpl_Grafitti73_w.25"/>
    <n v="2"/>
    <n v="2"/>
    <x v="8"/>
  </r>
  <r>
    <n v="74"/>
    <x v="73"/>
    <s v="mpl_Grafitti74_g"/>
    <s v="mpl_Grafitti74_w.25"/>
    <n v="2"/>
    <n v="2"/>
    <x v="8"/>
  </r>
  <r>
    <n v="75"/>
    <x v="74"/>
    <s v="mpl_Grafitti75_g"/>
    <s v="mpl_Grafitti75_w.25"/>
    <n v="2"/>
    <n v="2"/>
    <x v="8"/>
  </r>
  <r>
    <n v="76"/>
    <x v="75"/>
    <s v="mpl_Grafitti76_g"/>
    <s v="mpl_Grafitti76_w.25"/>
    <n v="2"/>
    <n v="2"/>
    <x v="8"/>
  </r>
  <r>
    <n v="77"/>
    <x v="76"/>
    <s v="mpl_Grafitti77_g"/>
    <s v="mpl_Grafitti77_w.25"/>
    <n v="2"/>
    <n v="2"/>
    <x v="8"/>
  </r>
  <r>
    <n v="78"/>
    <x v="77"/>
    <s v="mpl_Grafitti78_g"/>
    <s v="mpl_Grafitti78_w.25"/>
    <n v="3"/>
    <n v="3"/>
    <x v="2"/>
  </r>
  <r>
    <n v="79"/>
    <x v="78"/>
    <s v="mpl_Grafitti79_g"/>
    <s v="mpl_Grafitti79_w.25"/>
    <n v="3"/>
    <n v="3"/>
    <x v="2"/>
  </r>
  <r>
    <n v="80"/>
    <x v="79"/>
    <s v="mpl_Grafitti80_g"/>
    <s v="mpl_Grafitti80_w.25"/>
    <n v="3"/>
    <n v="3"/>
    <x v="2"/>
  </r>
  <r>
    <n v="81"/>
    <x v="80"/>
    <s v="mpl_Grafitti81_g"/>
    <s v="mpl_Grafitti81_w.25"/>
    <n v="3"/>
    <n v="3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EC09483-CA0C-411C-8341-C29FABF434A4}" name="PivotTable2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compact="0" outline="1" outlineData="1" compactData="0" multipleFieldFilters="0">
  <location ref="A3:C94" firstHeaderRow="1" firstDataRow="1" firstDataCol="2"/>
  <pivotFields count="7">
    <pivotField compact="0" numFmtId="164" showAll="0"/>
    <pivotField axis="axisRow" compact="0" showAll="0">
      <items count="8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t="default"/>
      </items>
    </pivotField>
    <pivotField dataField="1" compact="0" showAll="0"/>
    <pivotField compact="0" showAll="0"/>
    <pivotField compact="0" showAll="0"/>
    <pivotField compact="0" showAll="0"/>
    <pivotField axis="axisRow" compact="0" showAll="0">
      <items count="10">
        <item x="1"/>
        <item x="8"/>
        <item x="5"/>
        <item x="3"/>
        <item x="2"/>
        <item x="4"/>
        <item x="6"/>
        <item x="7"/>
        <item x="0"/>
        <item t="default"/>
      </items>
    </pivotField>
  </pivotFields>
  <rowFields count="2">
    <field x="6"/>
    <field x="1"/>
  </rowFields>
  <rowItems count="91">
    <i>
      <x/>
    </i>
    <i r="1">
      <x v="1"/>
    </i>
    <i r="1">
      <x v="6"/>
    </i>
    <i r="1">
      <x v="7"/>
    </i>
    <i r="1">
      <x v="15"/>
    </i>
    <i r="1">
      <x v="17"/>
    </i>
    <i r="1">
      <x v="29"/>
    </i>
    <i r="1">
      <x v="64"/>
    </i>
    <i>
      <x v="1"/>
    </i>
    <i r="1">
      <x v="58"/>
    </i>
    <i r="1">
      <x v="60"/>
    </i>
    <i r="1">
      <x v="62"/>
    </i>
    <i r="1">
      <x v="63"/>
    </i>
    <i r="1">
      <x v="65"/>
    </i>
    <i r="1">
      <x v="69"/>
    </i>
    <i r="1">
      <x v="70"/>
    </i>
    <i r="1">
      <x v="71"/>
    </i>
    <i r="1">
      <x v="72"/>
    </i>
    <i r="1">
      <x v="73"/>
    </i>
    <i r="1">
      <x v="74"/>
    </i>
    <i r="1">
      <x v="75"/>
    </i>
    <i r="1">
      <x v="76"/>
    </i>
    <i>
      <x v="2"/>
    </i>
    <i r="1">
      <x v="18"/>
    </i>
    <i r="1">
      <x v="23"/>
    </i>
    <i r="1">
      <x v="24"/>
    </i>
    <i r="1">
      <x v="35"/>
    </i>
    <i r="1">
      <x v="45"/>
    </i>
    <i r="1">
      <x v="49"/>
    </i>
    <i r="1">
      <x v="50"/>
    </i>
    <i r="1">
      <x v="66"/>
    </i>
    <i>
      <x v="3"/>
    </i>
    <i r="1">
      <x v="3"/>
    </i>
    <i r="1">
      <x v="4"/>
    </i>
    <i r="1">
      <x v="5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6"/>
    </i>
    <i r="1">
      <x v="20"/>
    </i>
    <i r="1">
      <x v="21"/>
    </i>
    <i r="1">
      <x v="26"/>
    </i>
    <i r="1">
      <x v="27"/>
    </i>
    <i r="1">
      <x v="28"/>
    </i>
    <i r="1">
      <x v="36"/>
    </i>
    <i r="1">
      <x v="40"/>
    </i>
    <i r="1">
      <x v="41"/>
    </i>
    <i r="1">
      <x v="42"/>
    </i>
    <i r="1">
      <x v="44"/>
    </i>
    <i>
      <x v="4"/>
    </i>
    <i r="1">
      <x v="2"/>
    </i>
    <i r="1">
      <x v="46"/>
    </i>
    <i r="1">
      <x v="47"/>
    </i>
    <i r="1">
      <x v="48"/>
    </i>
    <i r="1">
      <x v="51"/>
    </i>
    <i r="1">
      <x v="54"/>
    </i>
    <i r="1">
      <x v="55"/>
    </i>
    <i r="1">
      <x v="57"/>
    </i>
    <i r="1">
      <x v="59"/>
    </i>
    <i r="1">
      <x v="61"/>
    </i>
    <i r="1">
      <x v="67"/>
    </i>
    <i r="1">
      <x v="68"/>
    </i>
    <i r="1">
      <x v="77"/>
    </i>
    <i r="1">
      <x v="78"/>
    </i>
    <i r="1">
      <x v="79"/>
    </i>
    <i r="1">
      <x v="80"/>
    </i>
    <i>
      <x v="5"/>
    </i>
    <i r="1">
      <x v="8"/>
    </i>
    <i r="1">
      <x v="25"/>
    </i>
    <i r="1">
      <x v="30"/>
    </i>
    <i r="1">
      <x v="31"/>
    </i>
    <i r="1">
      <x v="32"/>
    </i>
    <i r="1">
      <x v="33"/>
    </i>
    <i r="1">
      <x v="34"/>
    </i>
    <i r="1">
      <x v="37"/>
    </i>
    <i r="1">
      <x v="38"/>
    </i>
    <i r="1">
      <x v="39"/>
    </i>
    <i r="1">
      <x v="43"/>
    </i>
    <i>
      <x v="6"/>
    </i>
    <i r="1">
      <x v="22"/>
    </i>
    <i r="1">
      <x v="53"/>
    </i>
    <i>
      <x v="7"/>
    </i>
    <i r="1">
      <x v="52"/>
    </i>
    <i>
      <x v="8"/>
    </i>
    <i r="1">
      <x/>
    </i>
    <i r="1">
      <x v="19"/>
    </i>
    <i r="1">
      <x v="56"/>
    </i>
    <i t="grand">
      <x/>
    </i>
  </rowItems>
  <colItems count="1">
    <i/>
  </colItems>
  <dataFields count="1">
    <dataField name="Count of Ground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A6A2D3C-DE38-4DCB-81C1-FFD5E7FB95DB}" name="Table1" displayName="Table1" ref="A1:G82" totalsRowShown="0" headerRowDxfId="7">
  <autoFilter ref="A1:G82" xr:uid="{EA6A2D3C-DE38-4DCB-81C1-FFD5E7FB95DB}"/>
  <tableColumns count="7">
    <tableColumn id="1" xr3:uid="{7A9DF782-A28A-41E5-8570-536F61F6FF47}" name="Index" dataDxfId="6"/>
    <tableColumn id="2" xr3:uid="{23199730-FF29-46F0-8255-A475C809F5BE}" name="WallFlat" dataDxfId="5">
      <calculatedColumnFormula>CONCATENATE("mpl_Grafitti",TEXT(A2,"00"),"_wf")</calculatedColumnFormula>
    </tableColumn>
    <tableColumn id="3" xr3:uid="{F4EFD569-55F6-494C-A988-4DCCC8321BBA}" name="Ground" dataDxfId="4">
      <calculatedColumnFormula>CONCATENATE("mpl_Grafitti",TEXT($A2,"00"),"_g")</calculatedColumnFormula>
    </tableColumn>
    <tableColumn id="4" xr3:uid="{4002185E-F37E-420E-9D0A-31391B041727}" name="HalfWall" dataDxfId="3">
      <calculatedColumnFormula>CONCATENATE("mpl_Grafitti",TEXT($A2,"00"),"_w.25")</calculatedColumnFormula>
    </tableColumn>
    <tableColumn id="5" xr3:uid="{D2C3D31B-D141-4E84-B10D-BD9A206E8A6D}" name="X" dataDxfId="2"/>
    <tableColumn id="6" xr3:uid="{2CA71E0D-DCE1-485F-9E78-816E7BCEAE7B}" name="Z" dataDxfId="1"/>
    <tableColumn id="7" xr3:uid="{D0ED6918-7799-4960-B1DC-59A20D0B6BBB}" name="Grid" dataDxfId="0">
      <calculatedColumnFormula>CONCATENATE(E2,"x",F2)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16C4BF-10EB-4178-8974-4E9DCA5767B8}">
  <dimension ref="A1:G82"/>
  <sheetViews>
    <sheetView topLeftCell="A52" zoomScale="115" zoomScaleNormal="115" workbookViewId="0">
      <selection activeCell="B3" sqref="B3"/>
    </sheetView>
  </sheetViews>
  <sheetFormatPr defaultRowHeight="14.5" x14ac:dyDescent="0.35"/>
  <cols>
    <col min="1" max="1" width="8.7265625" style="1"/>
    <col min="2" max="4" width="23.453125" style="1" customWidth="1"/>
    <col min="5" max="6" width="8.7265625" style="5"/>
    <col min="7" max="7" width="22.08984375" style="5" customWidth="1"/>
  </cols>
  <sheetData>
    <row r="1" spans="1:7" x14ac:dyDescent="0.35">
      <c r="A1" s="7" t="s">
        <v>5</v>
      </c>
      <c r="B1" s="7" t="s">
        <v>2</v>
      </c>
      <c r="C1" s="7" t="s">
        <v>3</v>
      </c>
      <c r="D1" s="7" t="s">
        <v>4</v>
      </c>
      <c r="E1" s="8" t="s">
        <v>85</v>
      </c>
      <c r="F1" s="8" t="s">
        <v>86</v>
      </c>
      <c r="G1" s="6" t="s">
        <v>1</v>
      </c>
    </row>
    <row r="2" spans="1:7" x14ac:dyDescent="0.35">
      <c r="A2" s="1">
        <v>1</v>
      </c>
      <c r="B2" s="1" t="str">
        <f>CONCATENATE("mpl_Grafitti",TEXT($A2,"00"),"_wf")</f>
        <v>mpl_Grafitti01_wf</v>
      </c>
      <c r="C2" s="1" t="str">
        <f>CONCATENATE("mpl_Grafitti",TEXT($A2,"00"),"_g")</f>
        <v>mpl_Grafitti01_g</v>
      </c>
      <c r="D2" s="1" t="str">
        <f>CONCATENATE("mpl_Grafitti",TEXT($A2,"00"),"_w.25")</f>
        <v>mpl_Grafitti01_w.25</v>
      </c>
      <c r="E2" s="5">
        <v>5</v>
      </c>
      <c r="F2" s="5">
        <v>3</v>
      </c>
      <c r="G2" s="5" t="str">
        <f>CONCATENATE(E2,"x",F2)</f>
        <v>5x3</v>
      </c>
    </row>
    <row r="3" spans="1:7" x14ac:dyDescent="0.35">
      <c r="A3" s="1">
        <v>2</v>
      </c>
      <c r="B3" s="1" t="str">
        <f t="shared" ref="B3:B66" si="0">CONCATENATE("mpl_Grafitti",TEXT(A3,"00"),"_wf")</f>
        <v>mpl_Grafitti02_wf</v>
      </c>
      <c r="C3" s="1" t="str">
        <f t="shared" ref="C3:C66" si="1">CONCATENATE("mpl_Grafitti",TEXT($A3,"00"),"_g")</f>
        <v>mpl_Grafitti02_g</v>
      </c>
      <c r="D3" s="1" t="str">
        <f t="shared" ref="D3:D66" si="2">CONCATENATE("mpl_Grafitti",TEXT($A3,"00"),"_w.25")</f>
        <v>mpl_Grafitti02_w.25</v>
      </c>
      <c r="E3" s="5">
        <v>1</v>
      </c>
      <c r="F3" s="5">
        <v>3</v>
      </c>
      <c r="G3" s="5" t="str">
        <f t="shared" ref="G3:G73" si="3">CONCATENATE(E3,"x",F3)</f>
        <v>1x3</v>
      </c>
    </row>
    <row r="4" spans="1:7" x14ac:dyDescent="0.35">
      <c r="A4" s="1">
        <v>3</v>
      </c>
      <c r="B4" s="1" t="str">
        <f t="shared" si="0"/>
        <v>mpl_Grafitti03_wf</v>
      </c>
      <c r="C4" s="1" t="str">
        <f t="shared" si="1"/>
        <v>mpl_Grafitti03_g</v>
      </c>
      <c r="D4" s="1" t="str">
        <f t="shared" si="2"/>
        <v>mpl_Grafitti03_w.25</v>
      </c>
      <c r="E4" s="5">
        <v>3</v>
      </c>
      <c r="F4" s="5">
        <v>3</v>
      </c>
      <c r="G4" s="5" t="str">
        <f t="shared" si="3"/>
        <v>3x3</v>
      </c>
    </row>
    <row r="5" spans="1:7" x14ac:dyDescent="0.35">
      <c r="A5" s="1">
        <v>4</v>
      </c>
      <c r="B5" s="1" t="str">
        <f t="shared" si="0"/>
        <v>mpl_Grafitti04_wf</v>
      </c>
      <c r="C5" s="1" t="str">
        <f t="shared" si="1"/>
        <v>mpl_Grafitti04_g</v>
      </c>
      <c r="D5" s="1" t="str">
        <f t="shared" si="2"/>
        <v>mpl_Grafitti04_w.25</v>
      </c>
      <c r="E5" s="5">
        <v>3</v>
      </c>
      <c r="F5" s="5">
        <v>2</v>
      </c>
      <c r="G5" s="5" t="str">
        <f t="shared" si="3"/>
        <v>3x2</v>
      </c>
    </row>
    <row r="6" spans="1:7" x14ac:dyDescent="0.35">
      <c r="A6" s="1">
        <v>5</v>
      </c>
      <c r="B6" s="1" t="str">
        <f t="shared" si="0"/>
        <v>mpl_Grafitti05_wf</v>
      </c>
      <c r="C6" s="1" t="str">
        <f t="shared" si="1"/>
        <v>mpl_Grafitti05_g</v>
      </c>
      <c r="D6" s="1" t="str">
        <f t="shared" si="2"/>
        <v>mpl_Grafitti05_w.25</v>
      </c>
      <c r="E6" s="5">
        <v>3</v>
      </c>
      <c r="F6" s="5">
        <v>2</v>
      </c>
      <c r="G6" s="5" t="str">
        <f t="shared" si="3"/>
        <v>3x2</v>
      </c>
    </row>
    <row r="7" spans="1:7" x14ac:dyDescent="0.35">
      <c r="A7" s="1">
        <v>6</v>
      </c>
      <c r="B7" s="1" t="str">
        <f t="shared" si="0"/>
        <v>mpl_Grafitti06_wf</v>
      </c>
      <c r="C7" s="1" t="str">
        <f t="shared" si="1"/>
        <v>mpl_Grafitti06_g</v>
      </c>
      <c r="D7" s="1" t="str">
        <f t="shared" si="2"/>
        <v>mpl_Grafitti06_w.25</v>
      </c>
      <c r="E7" s="5">
        <v>3</v>
      </c>
      <c r="F7" s="5">
        <v>2</v>
      </c>
      <c r="G7" s="5" t="str">
        <f t="shared" si="3"/>
        <v>3x2</v>
      </c>
    </row>
    <row r="8" spans="1:7" x14ac:dyDescent="0.35">
      <c r="A8" s="1">
        <v>7</v>
      </c>
      <c r="B8" s="1" t="str">
        <f t="shared" si="0"/>
        <v>mpl_Grafitti07_wf</v>
      </c>
      <c r="C8" s="1" t="str">
        <f t="shared" si="1"/>
        <v>mpl_Grafitti07_g</v>
      </c>
      <c r="D8" s="1" t="str">
        <f t="shared" si="2"/>
        <v>mpl_Grafitti07_w.25</v>
      </c>
      <c r="E8" s="5">
        <v>1</v>
      </c>
      <c r="F8" s="5">
        <v>3</v>
      </c>
      <c r="G8" s="5" t="str">
        <f t="shared" si="3"/>
        <v>1x3</v>
      </c>
    </row>
    <row r="9" spans="1:7" x14ac:dyDescent="0.35">
      <c r="A9" s="1">
        <v>8</v>
      </c>
      <c r="B9" s="1" t="str">
        <f t="shared" si="0"/>
        <v>mpl_Grafitti08_wf</v>
      </c>
      <c r="C9" s="1" t="str">
        <f t="shared" si="1"/>
        <v>mpl_Grafitti08_g</v>
      </c>
      <c r="D9" s="1" t="str">
        <f t="shared" si="2"/>
        <v>mpl_Grafitti08_w.25</v>
      </c>
      <c r="E9" s="5">
        <v>1</v>
      </c>
      <c r="F9" s="5">
        <v>3</v>
      </c>
      <c r="G9" s="5" t="str">
        <f t="shared" si="3"/>
        <v>1x3</v>
      </c>
    </row>
    <row r="10" spans="1:7" x14ac:dyDescent="0.35">
      <c r="A10" s="1">
        <v>9</v>
      </c>
      <c r="B10" s="1" t="str">
        <f t="shared" si="0"/>
        <v>mpl_Grafitti09_wf</v>
      </c>
      <c r="C10" s="1" t="str">
        <f t="shared" si="1"/>
        <v>mpl_Grafitti09_g</v>
      </c>
      <c r="D10" s="1" t="str">
        <f t="shared" si="2"/>
        <v>mpl_Grafitti09_w.25</v>
      </c>
      <c r="E10" s="5">
        <v>4</v>
      </c>
      <c r="F10" s="5">
        <v>2</v>
      </c>
      <c r="G10" s="5" t="str">
        <f t="shared" si="3"/>
        <v>4x2</v>
      </c>
    </row>
    <row r="11" spans="1:7" x14ac:dyDescent="0.35">
      <c r="A11" s="1">
        <v>10</v>
      </c>
      <c r="B11" s="1" t="str">
        <f t="shared" si="0"/>
        <v>mpl_Grafitti10_wf</v>
      </c>
      <c r="C11" s="1" t="str">
        <f t="shared" si="1"/>
        <v>mpl_Grafitti10_g</v>
      </c>
      <c r="D11" s="1" t="str">
        <f t="shared" si="2"/>
        <v>mpl_Grafitti10_w.25</v>
      </c>
      <c r="E11" s="5">
        <v>3</v>
      </c>
      <c r="F11" s="5">
        <v>2</v>
      </c>
      <c r="G11" s="5" t="str">
        <f t="shared" si="3"/>
        <v>3x2</v>
      </c>
    </row>
    <row r="12" spans="1:7" x14ac:dyDescent="0.35">
      <c r="A12" s="1">
        <v>11</v>
      </c>
      <c r="B12" s="1" t="str">
        <f t="shared" si="0"/>
        <v>mpl_Grafitti11_wf</v>
      </c>
      <c r="C12" s="1" t="str">
        <f t="shared" si="1"/>
        <v>mpl_Grafitti11_g</v>
      </c>
      <c r="D12" s="1" t="str">
        <f t="shared" si="2"/>
        <v>mpl_Grafitti11_w.25</v>
      </c>
      <c r="E12" s="5">
        <v>3</v>
      </c>
      <c r="F12" s="5">
        <v>2</v>
      </c>
      <c r="G12" s="5" t="str">
        <f t="shared" si="3"/>
        <v>3x2</v>
      </c>
    </row>
    <row r="13" spans="1:7" x14ac:dyDescent="0.35">
      <c r="A13" s="1">
        <v>12</v>
      </c>
      <c r="B13" s="1" t="str">
        <f t="shared" si="0"/>
        <v>mpl_Grafitti12_wf</v>
      </c>
      <c r="C13" s="1" t="str">
        <f t="shared" si="1"/>
        <v>mpl_Grafitti12_g</v>
      </c>
      <c r="D13" s="1" t="str">
        <f t="shared" si="2"/>
        <v>mpl_Grafitti12_w.25</v>
      </c>
      <c r="E13" s="5">
        <v>3</v>
      </c>
      <c r="F13" s="5">
        <v>2</v>
      </c>
      <c r="G13" s="5" t="str">
        <f t="shared" si="3"/>
        <v>3x2</v>
      </c>
    </row>
    <row r="14" spans="1:7" x14ac:dyDescent="0.35">
      <c r="A14" s="1">
        <v>13</v>
      </c>
      <c r="B14" s="1" t="str">
        <f t="shared" si="0"/>
        <v>mpl_Grafitti13_wf</v>
      </c>
      <c r="C14" s="1" t="str">
        <f t="shared" si="1"/>
        <v>mpl_Grafitti13_g</v>
      </c>
      <c r="D14" s="1" t="str">
        <f t="shared" si="2"/>
        <v>mpl_Grafitti13_w.25</v>
      </c>
      <c r="E14" s="5">
        <v>3</v>
      </c>
      <c r="F14" s="5">
        <v>2</v>
      </c>
      <c r="G14" s="5" t="str">
        <f t="shared" si="3"/>
        <v>3x2</v>
      </c>
    </row>
    <row r="15" spans="1:7" x14ac:dyDescent="0.35">
      <c r="A15" s="1">
        <v>14</v>
      </c>
      <c r="B15" s="1" t="str">
        <f t="shared" si="0"/>
        <v>mpl_Grafitti14_wf</v>
      </c>
      <c r="C15" s="1" t="str">
        <f t="shared" si="1"/>
        <v>mpl_Grafitti14_g</v>
      </c>
      <c r="D15" s="1" t="str">
        <f t="shared" si="2"/>
        <v>mpl_Grafitti14_w.25</v>
      </c>
      <c r="E15" s="5">
        <v>3</v>
      </c>
      <c r="F15" s="5">
        <v>2</v>
      </c>
      <c r="G15" s="5" t="str">
        <f t="shared" si="3"/>
        <v>3x2</v>
      </c>
    </row>
    <row r="16" spans="1:7" x14ac:dyDescent="0.35">
      <c r="A16" s="1">
        <v>15</v>
      </c>
      <c r="B16" s="1" t="str">
        <f t="shared" si="0"/>
        <v>mpl_Grafitti15_wf</v>
      </c>
      <c r="C16" s="1" t="str">
        <f t="shared" si="1"/>
        <v>mpl_Grafitti15_g</v>
      </c>
      <c r="D16" s="1" t="str">
        <f t="shared" si="2"/>
        <v>mpl_Grafitti15_w.25</v>
      </c>
      <c r="E16" s="5">
        <v>3</v>
      </c>
      <c r="F16" s="5">
        <v>2</v>
      </c>
      <c r="G16" s="5" t="str">
        <f t="shared" si="3"/>
        <v>3x2</v>
      </c>
    </row>
    <row r="17" spans="1:7" x14ac:dyDescent="0.35">
      <c r="A17" s="1">
        <v>16</v>
      </c>
      <c r="B17" s="1" t="str">
        <f t="shared" si="0"/>
        <v>mpl_Grafitti16_wf</v>
      </c>
      <c r="C17" s="1" t="str">
        <f t="shared" si="1"/>
        <v>mpl_Grafitti16_g</v>
      </c>
      <c r="D17" s="1" t="str">
        <f t="shared" si="2"/>
        <v>mpl_Grafitti16_w.25</v>
      </c>
      <c r="E17" s="5">
        <v>1</v>
      </c>
      <c r="F17" s="5">
        <v>3</v>
      </c>
      <c r="G17" s="5" t="str">
        <f t="shared" si="3"/>
        <v>1x3</v>
      </c>
    </row>
    <row r="18" spans="1:7" x14ac:dyDescent="0.35">
      <c r="A18" s="1">
        <v>17</v>
      </c>
      <c r="B18" s="1" t="str">
        <f t="shared" si="0"/>
        <v>mpl_Grafitti17_wf</v>
      </c>
      <c r="C18" s="1" t="str">
        <f t="shared" si="1"/>
        <v>mpl_Grafitti17_g</v>
      </c>
      <c r="D18" s="1" t="str">
        <f t="shared" si="2"/>
        <v>mpl_Grafitti17_w.25</v>
      </c>
      <c r="E18" s="5">
        <v>3</v>
      </c>
      <c r="F18" s="5">
        <v>2</v>
      </c>
      <c r="G18" s="5" t="str">
        <f t="shared" si="3"/>
        <v>3x2</v>
      </c>
    </row>
    <row r="19" spans="1:7" x14ac:dyDescent="0.35">
      <c r="A19" s="1">
        <v>18</v>
      </c>
      <c r="B19" s="1" t="str">
        <f t="shared" si="0"/>
        <v>mpl_Grafitti18_wf</v>
      </c>
      <c r="C19" s="1" t="str">
        <f t="shared" si="1"/>
        <v>mpl_Grafitti18_g</v>
      </c>
      <c r="D19" s="1" t="str">
        <f t="shared" si="2"/>
        <v>mpl_Grafitti18_w.25</v>
      </c>
      <c r="E19" s="5">
        <v>1</v>
      </c>
      <c r="F19" s="5">
        <v>3</v>
      </c>
      <c r="G19" s="5" t="str">
        <f t="shared" si="3"/>
        <v>1x3</v>
      </c>
    </row>
    <row r="20" spans="1:7" x14ac:dyDescent="0.35">
      <c r="A20" s="1">
        <v>19</v>
      </c>
      <c r="B20" s="1" t="str">
        <f t="shared" si="0"/>
        <v>mpl_Grafitti19_wf</v>
      </c>
      <c r="C20" s="1" t="str">
        <f t="shared" si="1"/>
        <v>mpl_Grafitti19_g</v>
      </c>
      <c r="D20" s="1" t="str">
        <f t="shared" si="2"/>
        <v>mpl_Grafitti19_w.25</v>
      </c>
      <c r="E20" s="5">
        <v>2</v>
      </c>
      <c r="F20" s="5">
        <v>3</v>
      </c>
      <c r="G20" s="5" t="str">
        <f t="shared" si="3"/>
        <v>2x3</v>
      </c>
    </row>
    <row r="21" spans="1:7" x14ac:dyDescent="0.35">
      <c r="A21" s="1">
        <v>20</v>
      </c>
      <c r="B21" s="1" t="str">
        <f t="shared" si="0"/>
        <v>mpl_Grafitti20_wf</v>
      </c>
      <c r="C21" s="1" t="str">
        <f t="shared" si="1"/>
        <v>mpl_Grafitti20_g</v>
      </c>
      <c r="D21" s="1" t="str">
        <f t="shared" si="2"/>
        <v>mpl_Grafitti20_w.25</v>
      </c>
      <c r="E21" s="5">
        <v>5</v>
      </c>
      <c r="F21" s="5">
        <v>3</v>
      </c>
      <c r="G21" s="5" t="str">
        <f t="shared" si="3"/>
        <v>5x3</v>
      </c>
    </row>
    <row r="22" spans="1:7" s="11" customFormat="1" x14ac:dyDescent="0.35">
      <c r="A22" s="9">
        <v>21</v>
      </c>
      <c r="B22" s="9" t="str">
        <f>CONCATENATE("mpl_Grafitti",TEXT(A22,"00"),"_wf")</f>
        <v>mpl_Grafitti21_wf</v>
      </c>
      <c r="C22" s="9" t="str">
        <f t="shared" si="1"/>
        <v>mpl_Grafitti21_g</v>
      </c>
      <c r="D22" s="9" t="str">
        <f t="shared" si="2"/>
        <v>mpl_Grafitti21_w.25</v>
      </c>
      <c r="E22" s="10">
        <v>3</v>
      </c>
      <c r="F22" s="10">
        <v>2</v>
      </c>
      <c r="G22" s="10" t="str">
        <f t="shared" si="3"/>
        <v>3x2</v>
      </c>
    </row>
    <row r="23" spans="1:7" s="11" customFormat="1" x14ac:dyDescent="0.35">
      <c r="A23" s="9">
        <v>22</v>
      </c>
      <c r="B23" s="9" t="str">
        <f t="shared" si="0"/>
        <v>mpl_Grafitti22_wf</v>
      </c>
      <c r="C23" s="9" t="str">
        <f t="shared" si="1"/>
        <v>mpl_Grafitti22_g</v>
      </c>
      <c r="D23" s="9" t="str">
        <f t="shared" si="2"/>
        <v>mpl_Grafitti22_w.25</v>
      </c>
      <c r="E23" s="10">
        <v>3</v>
      </c>
      <c r="F23" s="10">
        <v>2</v>
      </c>
      <c r="G23" s="10" t="str">
        <f t="shared" si="3"/>
        <v>3x2</v>
      </c>
    </row>
    <row r="24" spans="1:7" x14ac:dyDescent="0.35">
      <c r="A24" s="1">
        <v>23</v>
      </c>
      <c r="B24" s="1" t="str">
        <f t="shared" si="0"/>
        <v>mpl_Grafitti23_wf</v>
      </c>
      <c r="C24" s="1" t="str">
        <f t="shared" si="1"/>
        <v>mpl_Grafitti23_g</v>
      </c>
      <c r="D24" s="1" t="str">
        <f t="shared" si="2"/>
        <v>mpl_Grafitti23_w.25</v>
      </c>
      <c r="E24" s="5">
        <v>4</v>
      </c>
      <c r="F24" s="5">
        <v>3</v>
      </c>
      <c r="G24" s="5" t="str">
        <f t="shared" si="3"/>
        <v>4x3</v>
      </c>
    </row>
    <row r="25" spans="1:7" x14ac:dyDescent="0.35">
      <c r="A25" s="1">
        <v>24</v>
      </c>
      <c r="B25" s="1" t="str">
        <f t="shared" si="0"/>
        <v>mpl_Grafitti24_wf</v>
      </c>
      <c r="C25" s="1" t="str">
        <f t="shared" si="1"/>
        <v>mpl_Grafitti24_g</v>
      </c>
      <c r="D25" s="1" t="str">
        <f t="shared" si="2"/>
        <v>mpl_Grafitti24_w.25</v>
      </c>
      <c r="E25" s="5">
        <v>2</v>
      </c>
      <c r="F25" s="5">
        <v>3</v>
      </c>
      <c r="G25" s="5" t="str">
        <f t="shared" si="3"/>
        <v>2x3</v>
      </c>
    </row>
    <row r="26" spans="1:7" x14ac:dyDescent="0.35">
      <c r="A26" s="1">
        <v>25</v>
      </c>
      <c r="B26" s="1" t="str">
        <f t="shared" si="0"/>
        <v>mpl_Grafitti25_wf</v>
      </c>
      <c r="C26" s="1" t="str">
        <f t="shared" si="1"/>
        <v>mpl_Grafitti25_g</v>
      </c>
      <c r="D26" s="1" t="str">
        <f t="shared" si="2"/>
        <v>mpl_Grafitti25_w.25</v>
      </c>
      <c r="E26" s="5">
        <v>2</v>
      </c>
      <c r="F26" s="5">
        <v>3</v>
      </c>
      <c r="G26" s="5" t="str">
        <f t="shared" si="3"/>
        <v>2x3</v>
      </c>
    </row>
    <row r="27" spans="1:7" x14ac:dyDescent="0.35">
      <c r="A27" s="1">
        <v>26</v>
      </c>
      <c r="B27" s="1" t="str">
        <f t="shared" si="0"/>
        <v>mpl_Grafitti26_wf</v>
      </c>
      <c r="C27" s="1" t="str">
        <f t="shared" si="1"/>
        <v>mpl_Grafitti26_g</v>
      </c>
      <c r="D27" s="1" t="str">
        <f t="shared" si="2"/>
        <v>mpl_Grafitti26_w.25</v>
      </c>
      <c r="E27" s="5">
        <v>4</v>
      </c>
      <c r="F27" s="5">
        <v>2</v>
      </c>
      <c r="G27" s="5" t="str">
        <f t="shared" si="3"/>
        <v>4x2</v>
      </c>
    </row>
    <row r="28" spans="1:7" x14ac:dyDescent="0.35">
      <c r="A28" s="1">
        <v>27</v>
      </c>
      <c r="B28" s="1" t="str">
        <f t="shared" si="0"/>
        <v>mpl_Grafitti27_wf</v>
      </c>
      <c r="C28" s="1" t="str">
        <f t="shared" si="1"/>
        <v>mpl_Grafitti27_g</v>
      </c>
      <c r="D28" s="1" t="str">
        <f t="shared" si="2"/>
        <v>mpl_Grafitti27_w.25</v>
      </c>
      <c r="E28" s="5">
        <v>3</v>
      </c>
      <c r="F28" s="5">
        <v>2</v>
      </c>
      <c r="G28" s="5" t="str">
        <f t="shared" si="3"/>
        <v>3x2</v>
      </c>
    </row>
    <row r="29" spans="1:7" x14ac:dyDescent="0.35">
      <c r="A29" s="1">
        <v>28</v>
      </c>
      <c r="B29" s="1" t="str">
        <f t="shared" si="0"/>
        <v>mpl_Grafitti28_wf</v>
      </c>
      <c r="C29" s="1" t="str">
        <f t="shared" si="1"/>
        <v>mpl_Grafitti28_g</v>
      </c>
      <c r="D29" s="1" t="str">
        <f t="shared" si="2"/>
        <v>mpl_Grafitti28_w.25</v>
      </c>
      <c r="E29" s="5">
        <v>3</v>
      </c>
      <c r="F29" s="5">
        <v>2</v>
      </c>
      <c r="G29" s="5" t="str">
        <f t="shared" si="3"/>
        <v>3x2</v>
      </c>
    </row>
    <row r="30" spans="1:7" x14ac:dyDescent="0.35">
      <c r="A30" s="1">
        <v>29</v>
      </c>
      <c r="B30" s="1" t="str">
        <f t="shared" si="0"/>
        <v>mpl_Grafitti29_wf</v>
      </c>
      <c r="C30" s="1" t="str">
        <f t="shared" si="1"/>
        <v>mpl_Grafitti29_g</v>
      </c>
      <c r="D30" s="1" t="str">
        <f t="shared" si="2"/>
        <v>mpl_Grafitti29_w.25</v>
      </c>
      <c r="E30" s="5">
        <v>3</v>
      </c>
      <c r="F30" s="5">
        <v>2</v>
      </c>
      <c r="G30" s="5" t="str">
        <f t="shared" si="3"/>
        <v>3x2</v>
      </c>
    </row>
    <row r="31" spans="1:7" x14ac:dyDescent="0.35">
      <c r="A31" s="1">
        <v>30</v>
      </c>
      <c r="B31" s="1" t="str">
        <f t="shared" si="0"/>
        <v>mpl_Grafitti30_wf</v>
      </c>
      <c r="C31" s="1" t="str">
        <f t="shared" si="1"/>
        <v>mpl_Grafitti30_g</v>
      </c>
      <c r="D31" s="1" t="str">
        <f t="shared" si="2"/>
        <v>mpl_Grafitti30_w.25</v>
      </c>
      <c r="E31" s="5">
        <v>1</v>
      </c>
      <c r="F31" s="5">
        <v>3</v>
      </c>
      <c r="G31" s="5" t="str">
        <f t="shared" si="3"/>
        <v>1x3</v>
      </c>
    </row>
    <row r="32" spans="1:7" x14ac:dyDescent="0.35">
      <c r="A32" s="1">
        <v>31</v>
      </c>
      <c r="B32" s="1" t="str">
        <f t="shared" si="0"/>
        <v>mpl_Grafitti31_wf</v>
      </c>
      <c r="C32" s="1" t="str">
        <f t="shared" si="1"/>
        <v>mpl_Grafitti31_g</v>
      </c>
      <c r="D32" s="1" t="str">
        <f t="shared" si="2"/>
        <v>mpl_Grafitti31_w.25</v>
      </c>
      <c r="E32" s="5">
        <v>4</v>
      </c>
      <c r="F32" s="5">
        <v>2</v>
      </c>
      <c r="G32" s="5" t="str">
        <f t="shared" si="3"/>
        <v>4x2</v>
      </c>
    </row>
    <row r="33" spans="1:7" x14ac:dyDescent="0.35">
      <c r="A33" s="1">
        <v>32</v>
      </c>
      <c r="B33" s="1" t="str">
        <f t="shared" si="0"/>
        <v>mpl_Grafitti32_wf</v>
      </c>
      <c r="C33" s="1" t="str">
        <f t="shared" si="1"/>
        <v>mpl_Grafitti32_g</v>
      </c>
      <c r="D33" s="1" t="str">
        <f t="shared" si="2"/>
        <v>mpl_Grafitti32_w.25</v>
      </c>
      <c r="E33" s="5">
        <v>4</v>
      </c>
      <c r="F33" s="5">
        <v>2</v>
      </c>
      <c r="G33" s="5" t="str">
        <f t="shared" si="3"/>
        <v>4x2</v>
      </c>
    </row>
    <row r="34" spans="1:7" x14ac:dyDescent="0.35">
      <c r="A34" s="1">
        <v>33</v>
      </c>
      <c r="B34" s="1" t="str">
        <f t="shared" si="0"/>
        <v>mpl_Grafitti33_wf</v>
      </c>
      <c r="C34" s="1" t="str">
        <f t="shared" si="1"/>
        <v>mpl_Grafitti33_g</v>
      </c>
      <c r="D34" s="1" t="str">
        <f t="shared" si="2"/>
        <v>mpl_Grafitti33_w.25</v>
      </c>
      <c r="E34" s="5">
        <v>4</v>
      </c>
      <c r="F34" s="5">
        <v>2</v>
      </c>
      <c r="G34" s="5" t="str">
        <f t="shared" si="3"/>
        <v>4x2</v>
      </c>
    </row>
    <row r="35" spans="1:7" x14ac:dyDescent="0.35">
      <c r="A35" s="1">
        <v>34</v>
      </c>
      <c r="B35" s="1" t="str">
        <f t="shared" si="0"/>
        <v>mpl_Grafitti34_wf</v>
      </c>
      <c r="C35" s="1" t="str">
        <f t="shared" si="1"/>
        <v>mpl_Grafitti34_g</v>
      </c>
      <c r="D35" s="1" t="str">
        <f t="shared" si="2"/>
        <v>mpl_Grafitti34_w.25</v>
      </c>
      <c r="E35" s="5">
        <v>4</v>
      </c>
      <c r="F35" s="5">
        <v>2</v>
      </c>
      <c r="G35" s="5" t="str">
        <f t="shared" si="3"/>
        <v>4x2</v>
      </c>
    </row>
    <row r="36" spans="1:7" x14ac:dyDescent="0.35">
      <c r="A36" s="1">
        <v>35</v>
      </c>
      <c r="B36" s="1" t="str">
        <f t="shared" si="0"/>
        <v>mpl_Grafitti35_wf</v>
      </c>
      <c r="C36" s="1" t="str">
        <f t="shared" si="1"/>
        <v>mpl_Grafitti35_g</v>
      </c>
      <c r="D36" s="1" t="str">
        <f t="shared" si="2"/>
        <v>mpl_Grafitti35_w.25</v>
      </c>
      <c r="E36" s="5">
        <v>4</v>
      </c>
      <c r="F36" s="5">
        <v>2</v>
      </c>
      <c r="G36" s="5" t="str">
        <f t="shared" si="3"/>
        <v>4x2</v>
      </c>
    </row>
    <row r="37" spans="1:7" x14ac:dyDescent="0.35">
      <c r="A37" s="1">
        <v>36</v>
      </c>
      <c r="B37" s="1" t="str">
        <f t="shared" si="0"/>
        <v>mpl_Grafitti36_wf</v>
      </c>
      <c r="C37" s="1" t="str">
        <f t="shared" si="1"/>
        <v>mpl_Grafitti36_g</v>
      </c>
      <c r="D37" s="1" t="str">
        <f t="shared" si="2"/>
        <v>mpl_Grafitti36_w.25</v>
      </c>
      <c r="E37" s="5">
        <v>2</v>
      </c>
      <c r="F37" s="5">
        <v>3</v>
      </c>
      <c r="G37" s="5" t="str">
        <f t="shared" si="3"/>
        <v>2x3</v>
      </c>
    </row>
    <row r="38" spans="1:7" x14ac:dyDescent="0.35">
      <c r="A38" s="1">
        <v>37</v>
      </c>
      <c r="B38" s="1" t="str">
        <f t="shared" si="0"/>
        <v>mpl_Grafitti37_wf</v>
      </c>
      <c r="C38" s="1" t="str">
        <f t="shared" si="1"/>
        <v>mpl_Grafitti37_g</v>
      </c>
      <c r="D38" s="1" t="str">
        <f t="shared" si="2"/>
        <v>mpl_Grafitti37_w.25</v>
      </c>
      <c r="E38" s="5">
        <v>3</v>
      </c>
      <c r="F38" s="5">
        <v>2</v>
      </c>
      <c r="G38" s="5" t="str">
        <f t="shared" si="3"/>
        <v>3x2</v>
      </c>
    </row>
    <row r="39" spans="1:7" x14ac:dyDescent="0.35">
      <c r="A39" s="1">
        <v>38</v>
      </c>
      <c r="B39" s="1" t="str">
        <f t="shared" si="0"/>
        <v>mpl_Grafitti38_wf</v>
      </c>
      <c r="C39" s="1" t="str">
        <f t="shared" si="1"/>
        <v>mpl_Grafitti38_g</v>
      </c>
      <c r="D39" s="1" t="str">
        <f t="shared" si="2"/>
        <v>mpl_Grafitti38_w.25</v>
      </c>
      <c r="E39" s="5">
        <v>4</v>
      </c>
      <c r="F39" s="5">
        <v>2</v>
      </c>
      <c r="G39" s="5" t="str">
        <f t="shared" si="3"/>
        <v>4x2</v>
      </c>
    </row>
    <row r="40" spans="1:7" x14ac:dyDescent="0.35">
      <c r="A40" s="1">
        <v>39</v>
      </c>
      <c r="B40" s="1" t="str">
        <f t="shared" si="0"/>
        <v>mpl_Grafitti39_wf</v>
      </c>
      <c r="C40" s="1" t="str">
        <f t="shared" si="1"/>
        <v>mpl_Grafitti39_g</v>
      </c>
      <c r="D40" s="1" t="str">
        <f t="shared" si="2"/>
        <v>mpl_Grafitti39_w.25</v>
      </c>
      <c r="E40" s="5">
        <v>4</v>
      </c>
      <c r="F40" s="5">
        <v>2</v>
      </c>
      <c r="G40" s="5" t="str">
        <f t="shared" si="3"/>
        <v>4x2</v>
      </c>
    </row>
    <row r="41" spans="1:7" x14ac:dyDescent="0.35">
      <c r="A41" s="1">
        <v>40</v>
      </c>
      <c r="B41" s="1" t="str">
        <f t="shared" si="0"/>
        <v>mpl_Grafitti40_wf</v>
      </c>
      <c r="C41" s="1" t="str">
        <f t="shared" si="1"/>
        <v>mpl_Grafitti40_g</v>
      </c>
      <c r="D41" s="1" t="str">
        <f t="shared" si="2"/>
        <v>mpl_Grafitti40_w.25</v>
      </c>
      <c r="E41" s="5">
        <v>4</v>
      </c>
      <c r="F41" s="5">
        <v>2</v>
      </c>
      <c r="G41" s="5" t="str">
        <f t="shared" si="3"/>
        <v>4x2</v>
      </c>
    </row>
    <row r="42" spans="1:7" x14ac:dyDescent="0.35">
      <c r="A42" s="1">
        <v>41</v>
      </c>
      <c r="B42" s="1" t="str">
        <f t="shared" si="0"/>
        <v>mpl_Grafitti41_wf</v>
      </c>
      <c r="C42" s="1" t="str">
        <f t="shared" si="1"/>
        <v>mpl_Grafitti41_g</v>
      </c>
      <c r="D42" s="1" t="str">
        <f t="shared" si="2"/>
        <v>mpl_Grafitti41_w.25</v>
      </c>
      <c r="E42" s="5">
        <v>3</v>
      </c>
      <c r="F42" s="5">
        <v>2</v>
      </c>
      <c r="G42" s="5" t="str">
        <f t="shared" si="3"/>
        <v>3x2</v>
      </c>
    </row>
    <row r="43" spans="1:7" x14ac:dyDescent="0.35">
      <c r="A43" s="1">
        <v>42</v>
      </c>
      <c r="B43" s="1" t="str">
        <f t="shared" si="0"/>
        <v>mpl_Grafitti42_wf</v>
      </c>
      <c r="C43" s="1" t="str">
        <f t="shared" si="1"/>
        <v>mpl_Grafitti42_g</v>
      </c>
      <c r="D43" s="1" t="str">
        <f t="shared" si="2"/>
        <v>mpl_Grafitti42_w.25</v>
      </c>
      <c r="E43" s="5">
        <v>3</v>
      </c>
      <c r="F43" s="5">
        <v>2</v>
      </c>
      <c r="G43" s="5" t="str">
        <f t="shared" si="3"/>
        <v>3x2</v>
      </c>
    </row>
    <row r="44" spans="1:7" x14ac:dyDescent="0.35">
      <c r="A44" s="1">
        <v>43</v>
      </c>
      <c r="B44" s="1" t="str">
        <f t="shared" si="0"/>
        <v>mpl_Grafitti43_wf</v>
      </c>
      <c r="C44" s="1" t="str">
        <f t="shared" si="1"/>
        <v>mpl_Grafitti43_g</v>
      </c>
      <c r="D44" s="1" t="str">
        <f t="shared" si="2"/>
        <v>mpl_Grafitti43_w.25</v>
      </c>
      <c r="E44" s="5">
        <v>3</v>
      </c>
      <c r="F44" s="5">
        <v>2</v>
      </c>
      <c r="G44" s="5" t="str">
        <f t="shared" si="3"/>
        <v>3x2</v>
      </c>
    </row>
    <row r="45" spans="1:7" x14ac:dyDescent="0.35">
      <c r="A45" s="1">
        <v>44</v>
      </c>
      <c r="B45" s="1" t="str">
        <f t="shared" si="0"/>
        <v>mpl_Grafitti44_wf</v>
      </c>
      <c r="C45" s="1" t="str">
        <f t="shared" si="1"/>
        <v>mpl_Grafitti44_g</v>
      </c>
      <c r="D45" s="1" t="str">
        <f t="shared" si="2"/>
        <v>mpl_Grafitti44_w.25</v>
      </c>
      <c r="E45" s="5">
        <v>4</v>
      </c>
      <c r="F45" s="5">
        <v>2</v>
      </c>
      <c r="G45" s="5" t="str">
        <f t="shared" si="3"/>
        <v>4x2</v>
      </c>
    </row>
    <row r="46" spans="1:7" x14ac:dyDescent="0.35">
      <c r="A46" s="1">
        <v>45</v>
      </c>
      <c r="B46" s="1" t="str">
        <f t="shared" si="0"/>
        <v>mpl_Grafitti45_wf</v>
      </c>
      <c r="C46" s="1" t="str">
        <f t="shared" si="1"/>
        <v>mpl_Grafitti45_g</v>
      </c>
      <c r="D46" s="1" t="str">
        <f t="shared" si="2"/>
        <v>mpl_Grafitti45_w.25</v>
      </c>
      <c r="E46" s="5">
        <v>3</v>
      </c>
      <c r="F46" s="5">
        <v>2</v>
      </c>
      <c r="G46" s="5" t="str">
        <f t="shared" si="3"/>
        <v>3x2</v>
      </c>
    </row>
    <row r="47" spans="1:7" x14ac:dyDescent="0.35">
      <c r="A47" s="1">
        <v>46</v>
      </c>
      <c r="B47" s="1" t="str">
        <f t="shared" si="0"/>
        <v>mpl_Grafitti46_wf</v>
      </c>
      <c r="C47" s="1" t="str">
        <f t="shared" si="1"/>
        <v>mpl_Grafitti46_g</v>
      </c>
      <c r="D47" s="1" t="str">
        <f t="shared" si="2"/>
        <v>mpl_Grafitti46_w.25</v>
      </c>
      <c r="E47" s="5">
        <v>2</v>
      </c>
      <c r="F47" s="5">
        <v>3</v>
      </c>
      <c r="G47" s="5" t="str">
        <f t="shared" si="3"/>
        <v>2x3</v>
      </c>
    </row>
    <row r="48" spans="1:7" x14ac:dyDescent="0.35">
      <c r="A48" s="1">
        <v>47</v>
      </c>
      <c r="B48" s="1" t="str">
        <f t="shared" si="0"/>
        <v>mpl_Grafitti47_wf</v>
      </c>
      <c r="C48" s="1" t="str">
        <f t="shared" si="1"/>
        <v>mpl_Grafitti47_g</v>
      </c>
      <c r="D48" s="1" t="str">
        <f t="shared" si="2"/>
        <v>mpl_Grafitti47_w.25</v>
      </c>
      <c r="E48" s="5">
        <v>3</v>
      </c>
      <c r="F48" s="5">
        <v>3</v>
      </c>
      <c r="G48" s="5" t="str">
        <f t="shared" si="3"/>
        <v>3x3</v>
      </c>
    </row>
    <row r="49" spans="1:7" x14ac:dyDescent="0.35">
      <c r="A49" s="1">
        <v>48</v>
      </c>
      <c r="B49" s="1" t="str">
        <f t="shared" si="0"/>
        <v>mpl_Grafitti48_wf</v>
      </c>
      <c r="C49" s="1" t="str">
        <f t="shared" si="1"/>
        <v>mpl_Grafitti48_g</v>
      </c>
      <c r="D49" s="1" t="str">
        <f t="shared" si="2"/>
        <v>mpl_Grafitti48_w.25</v>
      </c>
      <c r="E49" s="5">
        <v>3</v>
      </c>
      <c r="F49" s="5">
        <v>3</v>
      </c>
      <c r="G49" s="5" t="str">
        <f t="shared" si="3"/>
        <v>3x3</v>
      </c>
    </row>
    <row r="50" spans="1:7" x14ac:dyDescent="0.35">
      <c r="A50" s="1">
        <v>49</v>
      </c>
      <c r="B50" s="1" t="str">
        <f t="shared" si="0"/>
        <v>mpl_Grafitti49_wf</v>
      </c>
      <c r="C50" s="1" t="str">
        <f t="shared" si="1"/>
        <v>mpl_Grafitti49_g</v>
      </c>
      <c r="D50" s="1" t="str">
        <f t="shared" si="2"/>
        <v>mpl_Grafitti49_w.25</v>
      </c>
      <c r="E50" s="5">
        <v>3</v>
      </c>
      <c r="F50" s="5">
        <v>3</v>
      </c>
      <c r="G50" s="5" t="str">
        <f t="shared" si="3"/>
        <v>3x3</v>
      </c>
    </row>
    <row r="51" spans="1:7" x14ac:dyDescent="0.35">
      <c r="A51" s="1">
        <v>50</v>
      </c>
      <c r="B51" s="1" t="str">
        <f t="shared" si="0"/>
        <v>mpl_Grafitti50_wf</v>
      </c>
      <c r="C51" s="1" t="str">
        <f t="shared" si="1"/>
        <v>mpl_Grafitti50_g</v>
      </c>
      <c r="D51" s="1" t="str">
        <f t="shared" si="2"/>
        <v>mpl_Grafitti50_w.25</v>
      </c>
      <c r="E51" s="5">
        <v>2</v>
      </c>
      <c r="F51" s="5">
        <v>3</v>
      </c>
      <c r="G51" s="5" t="str">
        <f t="shared" si="3"/>
        <v>2x3</v>
      </c>
    </row>
    <row r="52" spans="1:7" x14ac:dyDescent="0.35">
      <c r="A52" s="1">
        <v>51</v>
      </c>
      <c r="B52" s="1" t="str">
        <f t="shared" si="0"/>
        <v>mpl_Grafitti51_wf</v>
      </c>
      <c r="C52" s="1" t="str">
        <f t="shared" si="1"/>
        <v>mpl_Grafitti51_g</v>
      </c>
      <c r="D52" s="1" t="str">
        <f t="shared" si="2"/>
        <v>mpl_Grafitti51_w.25</v>
      </c>
      <c r="E52" s="5">
        <v>2</v>
      </c>
      <c r="F52" s="5">
        <v>3</v>
      </c>
      <c r="G52" s="5" t="str">
        <f t="shared" si="3"/>
        <v>2x3</v>
      </c>
    </row>
    <row r="53" spans="1:7" x14ac:dyDescent="0.35">
      <c r="A53" s="1">
        <v>52</v>
      </c>
      <c r="B53" s="1" t="str">
        <f t="shared" si="0"/>
        <v>mpl_Grafitti52_wf</v>
      </c>
      <c r="C53" s="1" t="str">
        <f t="shared" si="1"/>
        <v>mpl_Grafitti52_g</v>
      </c>
      <c r="D53" s="1" t="str">
        <f t="shared" si="2"/>
        <v>mpl_Grafitti52_w.25</v>
      </c>
      <c r="E53" s="5">
        <v>3</v>
      </c>
      <c r="F53" s="5">
        <v>3</v>
      </c>
      <c r="G53" s="5" t="str">
        <f t="shared" si="3"/>
        <v>3x3</v>
      </c>
    </row>
    <row r="54" spans="1:7" x14ac:dyDescent="0.35">
      <c r="A54" s="1">
        <v>53</v>
      </c>
      <c r="B54" s="1" t="str">
        <f t="shared" si="0"/>
        <v>mpl_Grafitti53_wf</v>
      </c>
      <c r="C54" s="1" t="str">
        <f t="shared" si="1"/>
        <v>mpl_Grafitti53_g</v>
      </c>
      <c r="D54" s="1" t="str">
        <f t="shared" si="2"/>
        <v>mpl_Grafitti53_w.25</v>
      </c>
      <c r="E54" s="5">
        <v>4</v>
      </c>
      <c r="F54" s="5">
        <v>4</v>
      </c>
      <c r="G54" s="5" t="str">
        <f t="shared" si="3"/>
        <v>4x4</v>
      </c>
    </row>
    <row r="55" spans="1:7" x14ac:dyDescent="0.35">
      <c r="A55" s="1">
        <v>54</v>
      </c>
      <c r="B55" s="1" t="str">
        <f t="shared" si="0"/>
        <v>mpl_Grafitti54_wf</v>
      </c>
      <c r="C55" s="1" t="str">
        <f t="shared" si="1"/>
        <v>mpl_Grafitti54_g</v>
      </c>
      <c r="D55" s="1" t="str">
        <f t="shared" si="2"/>
        <v>mpl_Grafitti54_w.25</v>
      </c>
      <c r="E55" s="5">
        <v>4</v>
      </c>
      <c r="F55" s="5">
        <v>3</v>
      </c>
      <c r="G55" s="5" t="str">
        <f t="shared" si="3"/>
        <v>4x3</v>
      </c>
    </row>
    <row r="56" spans="1:7" x14ac:dyDescent="0.35">
      <c r="A56" s="1">
        <v>55</v>
      </c>
      <c r="B56" s="1" t="str">
        <f t="shared" si="0"/>
        <v>mpl_Grafitti55_wf</v>
      </c>
      <c r="C56" s="1" t="str">
        <f t="shared" si="1"/>
        <v>mpl_Grafitti55_g</v>
      </c>
      <c r="D56" s="1" t="str">
        <f t="shared" si="2"/>
        <v>mpl_Grafitti55_w.25</v>
      </c>
      <c r="E56" s="5">
        <v>3</v>
      </c>
      <c r="F56" s="5">
        <v>3</v>
      </c>
      <c r="G56" s="5" t="str">
        <f t="shared" si="3"/>
        <v>3x3</v>
      </c>
    </row>
    <row r="57" spans="1:7" x14ac:dyDescent="0.35">
      <c r="A57" s="1">
        <v>56</v>
      </c>
      <c r="B57" s="1" t="str">
        <f t="shared" si="0"/>
        <v>mpl_Grafitti56_wf</v>
      </c>
      <c r="C57" s="1" t="str">
        <f t="shared" si="1"/>
        <v>mpl_Grafitti56_g</v>
      </c>
      <c r="D57" s="1" t="str">
        <f t="shared" si="2"/>
        <v>mpl_Grafitti56_w.25</v>
      </c>
      <c r="E57" s="5">
        <v>3</v>
      </c>
      <c r="F57" s="5">
        <v>3</v>
      </c>
      <c r="G57" s="5" t="str">
        <f t="shared" si="3"/>
        <v>3x3</v>
      </c>
    </row>
    <row r="58" spans="1:7" x14ac:dyDescent="0.35">
      <c r="A58" s="1">
        <v>57</v>
      </c>
      <c r="B58" s="1" t="str">
        <f t="shared" si="0"/>
        <v>mpl_Grafitti57_wf</v>
      </c>
      <c r="C58" s="1" t="str">
        <f t="shared" si="1"/>
        <v>mpl_Grafitti57_g</v>
      </c>
      <c r="D58" s="1" t="str">
        <f t="shared" si="2"/>
        <v>mpl_Grafitti57_w.25</v>
      </c>
      <c r="E58" s="5">
        <v>5</v>
      </c>
      <c r="F58" s="5">
        <v>3</v>
      </c>
      <c r="G58" s="5" t="str">
        <f t="shared" si="3"/>
        <v>5x3</v>
      </c>
    </row>
    <row r="59" spans="1:7" x14ac:dyDescent="0.35">
      <c r="A59" s="1">
        <v>58</v>
      </c>
      <c r="B59" s="1" t="str">
        <f t="shared" si="0"/>
        <v>mpl_Grafitti58_wf</v>
      </c>
      <c r="C59" s="1" t="str">
        <f t="shared" si="1"/>
        <v>mpl_Grafitti58_g</v>
      </c>
      <c r="D59" s="1" t="str">
        <f t="shared" si="2"/>
        <v>mpl_Grafitti58_w.25</v>
      </c>
      <c r="E59" s="5">
        <v>3</v>
      </c>
      <c r="F59" s="5">
        <v>3</v>
      </c>
      <c r="G59" s="5" t="str">
        <f t="shared" si="3"/>
        <v>3x3</v>
      </c>
    </row>
    <row r="60" spans="1:7" x14ac:dyDescent="0.35">
      <c r="A60" s="1">
        <v>59</v>
      </c>
      <c r="B60" s="1" t="str">
        <f t="shared" si="0"/>
        <v>mpl_Grafitti59_wf</v>
      </c>
      <c r="C60" s="1" t="str">
        <f t="shared" si="1"/>
        <v>mpl_Grafitti59_g</v>
      </c>
      <c r="D60" s="1" t="str">
        <f t="shared" si="2"/>
        <v>mpl_Grafitti59_w.25</v>
      </c>
      <c r="E60" s="5">
        <v>2</v>
      </c>
      <c r="F60" s="5">
        <v>2</v>
      </c>
      <c r="G60" s="5" t="str">
        <f t="shared" si="3"/>
        <v>2x2</v>
      </c>
    </row>
    <row r="61" spans="1:7" x14ac:dyDescent="0.35">
      <c r="A61" s="1">
        <v>60</v>
      </c>
      <c r="B61" s="1" t="str">
        <f t="shared" si="0"/>
        <v>mpl_Grafitti60_wf</v>
      </c>
      <c r="C61" s="1" t="str">
        <f t="shared" si="1"/>
        <v>mpl_Grafitti60_g</v>
      </c>
      <c r="D61" s="1" t="str">
        <f t="shared" si="2"/>
        <v>mpl_Grafitti60_w.25</v>
      </c>
      <c r="E61" s="5">
        <v>3</v>
      </c>
      <c r="F61" s="5">
        <v>3</v>
      </c>
      <c r="G61" s="5" t="str">
        <f t="shared" si="3"/>
        <v>3x3</v>
      </c>
    </row>
    <row r="62" spans="1:7" x14ac:dyDescent="0.35">
      <c r="A62" s="1">
        <v>61</v>
      </c>
      <c r="B62" s="1" t="str">
        <f t="shared" si="0"/>
        <v>mpl_Grafitti61_wf</v>
      </c>
      <c r="C62" s="1" t="str">
        <f t="shared" si="1"/>
        <v>mpl_Grafitti61_g</v>
      </c>
      <c r="D62" s="1" t="str">
        <f t="shared" si="2"/>
        <v>mpl_Grafitti61_w.25</v>
      </c>
      <c r="E62" s="5">
        <v>2</v>
      </c>
      <c r="F62" s="5">
        <v>2</v>
      </c>
      <c r="G62" s="5" t="str">
        <f t="shared" si="3"/>
        <v>2x2</v>
      </c>
    </row>
    <row r="63" spans="1:7" x14ac:dyDescent="0.35">
      <c r="A63" s="1">
        <v>62</v>
      </c>
      <c r="B63" s="1" t="str">
        <f t="shared" si="0"/>
        <v>mpl_Grafitti62_wf</v>
      </c>
      <c r="C63" s="1" t="str">
        <f t="shared" si="1"/>
        <v>mpl_Grafitti62_g</v>
      </c>
      <c r="D63" s="1" t="str">
        <f t="shared" si="2"/>
        <v>mpl_Grafitti62_w.25</v>
      </c>
      <c r="E63" s="5">
        <v>3</v>
      </c>
      <c r="F63" s="5">
        <v>3</v>
      </c>
      <c r="G63" s="5" t="str">
        <f t="shared" si="3"/>
        <v>3x3</v>
      </c>
    </row>
    <row r="64" spans="1:7" x14ac:dyDescent="0.35">
      <c r="A64" s="1">
        <v>63</v>
      </c>
      <c r="B64" s="1" t="str">
        <f t="shared" si="0"/>
        <v>mpl_Grafitti63_wf</v>
      </c>
      <c r="C64" s="1" t="str">
        <f t="shared" si="1"/>
        <v>mpl_Grafitti63_g</v>
      </c>
      <c r="D64" s="1" t="str">
        <f t="shared" si="2"/>
        <v>mpl_Grafitti63_w.25</v>
      </c>
      <c r="E64" s="5">
        <v>2</v>
      </c>
      <c r="F64" s="5">
        <v>2</v>
      </c>
      <c r="G64" s="5" t="str">
        <f t="shared" si="3"/>
        <v>2x2</v>
      </c>
    </row>
    <row r="65" spans="1:7" x14ac:dyDescent="0.35">
      <c r="A65" s="1">
        <v>64</v>
      </c>
      <c r="B65" s="1" t="str">
        <f t="shared" si="0"/>
        <v>mpl_Grafitti64_wf</v>
      </c>
      <c r="C65" s="1" t="str">
        <f t="shared" si="1"/>
        <v>mpl_Grafitti64_g</v>
      </c>
      <c r="D65" s="1" t="str">
        <f t="shared" si="2"/>
        <v>mpl_Grafitti64_w.25</v>
      </c>
      <c r="E65" s="5">
        <v>2</v>
      </c>
      <c r="F65" s="5">
        <v>2</v>
      </c>
      <c r="G65" s="5" t="str">
        <f t="shared" si="3"/>
        <v>2x2</v>
      </c>
    </row>
    <row r="66" spans="1:7" x14ac:dyDescent="0.35">
      <c r="A66" s="1">
        <v>65</v>
      </c>
      <c r="B66" s="1" t="str">
        <f t="shared" si="0"/>
        <v>mpl_Grafitti65_wf</v>
      </c>
      <c r="C66" s="1" t="str">
        <f t="shared" si="1"/>
        <v>mpl_Grafitti65_g</v>
      </c>
      <c r="D66" s="1" t="str">
        <f t="shared" si="2"/>
        <v>mpl_Grafitti65_w.25</v>
      </c>
      <c r="E66" s="5">
        <v>1</v>
      </c>
      <c r="F66" s="5">
        <v>3</v>
      </c>
      <c r="G66" s="5" t="str">
        <f t="shared" si="3"/>
        <v>1x3</v>
      </c>
    </row>
    <row r="67" spans="1:7" x14ac:dyDescent="0.35">
      <c r="A67" s="1">
        <v>66</v>
      </c>
      <c r="B67" s="1" t="str">
        <f t="shared" ref="B67:B82" si="4">CONCATENATE("mpl_Grafitti",TEXT(A67,"00"),"_wf")</f>
        <v>mpl_Grafitti66_wf</v>
      </c>
      <c r="C67" s="1" t="str">
        <f t="shared" ref="C67:C82" si="5">CONCATENATE("mpl_Grafitti",TEXT($A67,"00"),"_g")</f>
        <v>mpl_Grafitti66_g</v>
      </c>
      <c r="D67" s="1" t="str">
        <f t="shared" ref="D67:D82" si="6">CONCATENATE("mpl_Grafitti",TEXT($A67,"00"),"_w.25")</f>
        <v>mpl_Grafitti66_w.25</v>
      </c>
      <c r="E67" s="5">
        <v>2</v>
      </c>
      <c r="F67" s="5">
        <v>2</v>
      </c>
      <c r="G67" s="5" t="str">
        <f t="shared" si="3"/>
        <v>2x2</v>
      </c>
    </row>
    <row r="68" spans="1:7" x14ac:dyDescent="0.35">
      <c r="A68" s="1">
        <v>67</v>
      </c>
      <c r="B68" s="1" t="str">
        <f t="shared" si="4"/>
        <v>mpl_Grafitti67_wf</v>
      </c>
      <c r="C68" s="1" t="str">
        <f t="shared" si="5"/>
        <v>mpl_Grafitti67_g</v>
      </c>
      <c r="D68" s="1" t="str">
        <f t="shared" si="6"/>
        <v>mpl_Grafitti67_w.25</v>
      </c>
      <c r="E68" s="5">
        <v>2</v>
      </c>
      <c r="F68" s="5">
        <v>3</v>
      </c>
      <c r="G68" s="5" t="str">
        <f t="shared" si="3"/>
        <v>2x3</v>
      </c>
    </row>
    <row r="69" spans="1:7" x14ac:dyDescent="0.35">
      <c r="A69" s="1">
        <v>68</v>
      </c>
      <c r="B69" s="1" t="str">
        <f t="shared" si="4"/>
        <v>mpl_Grafitti68_wf</v>
      </c>
      <c r="C69" s="1" t="str">
        <f t="shared" si="5"/>
        <v>mpl_Grafitti68_g</v>
      </c>
      <c r="D69" s="1" t="str">
        <f t="shared" si="6"/>
        <v>mpl_Grafitti68_w.25</v>
      </c>
      <c r="E69" s="5">
        <v>3</v>
      </c>
      <c r="F69" s="5">
        <v>3</v>
      </c>
      <c r="G69" s="5" t="str">
        <f t="shared" si="3"/>
        <v>3x3</v>
      </c>
    </row>
    <row r="70" spans="1:7" x14ac:dyDescent="0.35">
      <c r="A70" s="1">
        <v>69</v>
      </c>
      <c r="B70" s="1" t="str">
        <f t="shared" si="4"/>
        <v>mpl_Grafitti69_wf</v>
      </c>
      <c r="C70" s="1" t="str">
        <f t="shared" si="5"/>
        <v>mpl_Grafitti69_g</v>
      </c>
      <c r="D70" s="1" t="str">
        <f t="shared" si="6"/>
        <v>mpl_Grafitti69_w.25</v>
      </c>
      <c r="E70" s="5">
        <v>3</v>
      </c>
      <c r="F70" s="5">
        <v>3</v>
      </c>
      <c r="G70" s="5" t="str">
        <f t="shared" si="3"/>
        <v>3x3</v>
      </c>
    </row>
    <row r="71" spans="1:7" x14ac:dyDescent="0.35">
      <c r="A71" s="1">
        <v>70</v>
      </c>
      <c r="B71" s="1" t="str">
        <f t="shared" si="4"/>
        <v>mpl_Grafitti70_wf</v>
      </c>
      <c r="C71" s="1" t="str">
        <f t="shared" si="5"/>
        <v>mpl_Grafitti70_g</v>
      </c>
      <c r="D71" s="1" t="str">
        <f t="shared" si="6"/>
        <v>mpl_Grafitti70_w.25</v>
      </c>
      <c r="E71" s="5">
        <v>2</v>
      </c>
      <c r="F71" s="5">
        <v>2</v>
      </c>
      <c r="G71" s="5" t="str">
        <f t="shared" si="3"/>
        <v>2x2</v>
      </c>
    </row>
    <row r="72" spans="1:7" x14ac:dyDescent="0.35">
      <c r="A72" s="1">
        <v>71</v>
      </c>
      <c r="B72" s="1" t="str">
        <f t="shared" si="4"/>
        <v>mpl_Grafitti71_wf</v>
      </c>
      <c r="C72" s="1" t="str">
        <f t="shared" si="5"/>
        <v>mpl_Grafitti71_g</v>
      </c>
      <c r="D72" s="1" t="str">
        <f t="shared" si="6"/>
        <v>mpl_Grafitti71_w.25</v>
      </c>
      <c r="E72" s="5">
        <v>2</v>
      </c>
      <c r="F72" s="5">
        <v>2</v>
      </c>
      <c r="G72" s="5" t="str">
        <f t="shared" si="3"/>
        <v>2x2</v>
      </c>
    </row>
    <row r="73" spans="1:7" x14ac:dyDescent="0.35">
      <c r="A73" s="1">
        <v>72</v>
      </c>
      <c r="B73" s="1" t="str">
        <f t="shared" si="4"/>
        <v>mpl_Grafitti72_wf</v>
      </c>
      <c r="C73" s="1" t="str">
        <f t="shared" si="5"/>
        <v>mpl_Grafitti72_g</v>
      </c>
      <c r="D73" s="1" t="str">
        <f t="shared" si="6"/>
        <v>mpl_Grafitti72_w.25</v>
      </c>
      <c r="E73" s="5">
        <v>2</v>
      </c>
      <c r="F73" s="5">
        <v>2</v>
      </c>
      <c r="G73" s="5" t="str">
        <f t="shared" si="3"/>
        <v>2x2</v>
      </c>
    </row>
    <row r="74" spans="1:7" x14ac:dyDescent="0.35">
      <c r="A74" s="1">
        <v>73</v>
      </c>
      <c r="B74" s="1" t="str">
        <f t="shared" si="4"/>
        <v>mpl_Grafitti73_wf</v>
      </c>
      <c r="C74" s="1" t="str">
        <f t="shared" si="5"/>
        <v>mpl_Grafitti73_g</v>
      </c>
      <c r="D74" s="1" t="str">
        <f t="shared" si="6"/>
        <v>mpl_Grafitti73_w.25</v>
      </c>
      <c r="E74" s="5">
        <v>2</v>
      </c>
      <c r="F74" s="5">
        <v>2</v>
      </c>
      <c r="G74" s="5" t="str">
        <f t="shared" ref="G74:G82" si="7">CONCATENATE(E74,"x",F74)</f>
        <v>2x2</v>
      </c>
    </row>
    <row r="75" spans="1:7" x14ac:dyDescent="0.35">
      <c r="A75" s="1">
        <v>74</v>
      </c>
      <c r="B75" s="1" t="str">
        <f t="shared" si="4"/>
        <v>mpl_Grafitti74_wf</v>
      </c>
      <c r="C75" s="1" t="str">
        <f t="shared" si="5"/>
        <v>mpl_Grafitti74_g</v>
      </c>
      <c r="D75" s="1" t="str">
        <f t="shared" si="6"/>
        <v>mpl_Grafitti74_w.25</v>
      </c>
      <c r="E75" s="5">
        <v>2</v>
      </c>
      <c r="F75" s="5">
        <v>2</v>
      </c>
      <c r="G75" s="5" t="str">
        <f t="shared" si="7"/>
        <v>2x2</v>
      </c>
    </row>
    <row r="76" spans="1:7" x14ac:dyDescent="0.35">
      <c r="A76" s="1">
        <v>75</v>
      </c>
      <c r="B76" s="1" t="str">
        <f t="shared" si="4"/>
        <v>mpl_Grafitti75_wf</v>
      </c>
      <c r="C76" s="1" t="str">
        <f t="shared" si="5"/>
        <v>mpl_Grafitti75_g</v>
      </c>
      <c r="D76" s="1" t="str">
        <f t="shared" si="6"/>
        <v>mpl_Grafitti75_w.25</v>
      </c>
      <c r="E76" s="5">
        <v>2</v>
      </c>
      <c r="F76" s="5">
        <v>2</v>
      </c>
      <c r="G76" s="5" t="str">
        <f t="shared" si="7"/>
        <v>2x2</v>
      </c>
    </row>
    <row r="77" spans="1:7" x14ac:dyDescent="0.35">
      <c r="A77" s="1">
        <v>76</v>
      </c>
      <c r="B77" s="1" t="str">
        <f t="shared" si="4"/>
        <v>mpl_Grafitti76_wf</v>
      </c>
      <c r="C77" s="1" t="str">
        <f t="shared" si="5"/>
        <v>mpl_Grafitti76_g</v>
      </c>
      <c r="D77" s="1" t="str">
        <f t="shared" si="6"/>
        <v>mpl_Grafitti76_w.25</v>
      </c>
      <c r="E77" s="5">
        <v>2</v>
      </c>
      <c r="F77" s="5">
        <v>2</v>
      </c>
      <c r="G77" s="5" t="str">
        <f t="shared" si="7"/>
        <v>2x2</v>
      </c>
    </row>
    <row r="78" spans="1:7" x14ac:dyDescent="0.35">
      <c r="A78" s="1">
        <v>77</v>
      </c>
      <c r="B78" s="1" t="str">
        <f t="shared" si="4"/>
        <v>mpl_Grafitti77_wf</v>
      </c>
      <c r="C78" s="1" t="str">
        <f t="shared" si="5"/>
        <v>mpl_Grafitti77_g</v>
      </c>
      <c r="D78" s="1" t="str">
        <f t="shared" si="6"/>
        <v>mpl_Grafitti77_w.25</v>
      </c>
      <c r="E78" s="5">
        <v>2</v>
      </c>
      <c r="F78" s="5">
        <v>2</v>
      </c>
      <c r="G78" s="5" t="str">
        <f t="shared" si="7"/>
        <v>2x2</v>
      </c>
    </row>
    <row r="79" spans="1:7" x14ac:dyDescent="0.35">
      <c r="A79" s="1">
        <v>78</v>
      </c>
      <c r="B79" s="1" t="str">
        <f t="shared" si="4"/>
        <v>mpl_Grafitti78_wf</v>
      </c>
      <c r="C79" s="1" t="str">
        <f t="shared" si="5"/>
        <v>mpl_Grafitti78_g</v>
      </c>
      <c r="D79" s="1" t="str">
        <f t="shared" si="6"/>
        <v>mpl_Grafitti78_w.25</v>
      </c>
      <c r="E79" s="5">
        <v>3</v>
      </c>
      <c r="F79" s="5">
        <v>3</v>
      </c>
      <c r="G79" s="5" t="str">
        <f t="shared" si="7"/>
        <v>3x3</v>
      </c>
    </row>
    <row r="80" spans="1:7" x14ac:dyDescent="0.35">
      <c r="A80" s="1">
        <v>79</v>
      </c>
      <c r="B80" s="1" t="str">
        <f t="shared" si="4"/>
        <v>mpl_Grafitti79_wf</v>
      </c>
      <c r="C80" s="1" t="str">
        <f t="shared" si="5"/>
        <v>mpl_Grafitti79_g</v>
      </c>
      <c r="D80" s="1" t="str">
        <f t="shared" si="6"/>
        <v>mpl_Grafitti79_w.25</v>
      </c>
      <c r="E80" s="5">
        <v>3</v>
      </c>
      <c r="F80" s="5">
        <v>3</v>
      </c>
      <c r="G80" s="5" t="str">
        <f t="shared" si="7"/>
        <v>3x3</v>
      </c>
    </row>
    <row r="81" spans="1:7" x14ac:dyDescent="0.35">
      <c r="A81" s="1">
        <v>80</v>
      </c>
      <c r="B81" s="1" t="str">
        <f t="shared" si="4"/>
        <v>mpl_Grafitti80_wf</v>
      </c>
      <c r="C81" s="1" t="str">
        <f t="shared" si="5"/>
        <v>mpl_Grafitti80_g</v>
      </c>
      <c r="D81" s="1" t="str">
        <f t="shared" si="6"/>
        <v>mpl_Grafitti80_w.25</v>
      </c>
      <c r="E81" s="5">
        <v>3</v>
      </c>
      <c r="F81" s="5">
        <v>3</v>
      </c>
      <c r="G81" s="5" t="str">
        <f t="shared" si="7"/>
        <v>3x3</v>
      </c>
    </row>
    <row r="82" spans="1:7" x14ac:dyDescent="0.35">
      <c r="A82" s="1">
        <v>81</v>
      </c>
      <c r="B82" s="1" t="str">
        <f t="shared" si="4"/>
        <v>mpl_Grafitti81_wf</v>
      </c>
      <c r="C82" s="1" t="str">
        <f t="shared" si="5"/>
        <v>mpl_Grafitti81_g</v>
      </c>
      <c r="D82" s="1" t="str">
        <f t="shared" si="6"/>
        <v>mpl_Grafitti81_w.25</v>
      </c>
      <c r="E82" s="5">
        <v>3</v>
      </c>
      <c r="F82" s="5">
        <v>3</v>
      </c>
      <c r="G82" s="5" t="str">
        <f t="shared" si="7"/>
        <v>3x3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F9DF9D-F2B0-4B90-8AA1-D6FFBBF374D6}">
  <dimension ref="A1:F568"/>
  <sheetViews>
    <sheetView tabSelected="1" zoomScale="145" zoomScaleNormal="145" workbookViewId="0">
      <selection activeCell="F3" sqref="F3"/>
    </sheetView>
  </sheetViews>
  <sheetFormatPr defaultColWidth="4.1796875" defaultRowHeight="14.5" x14ac:dyDescent="0.35"/>
  <cols>
    <col min="1" max="1" width="6.08984375" customWidth="1"/>
    <col min="2" max="2" width="7.7265625" customWidth="1"/>
    <col min="3" max="4" width="4.81640625" bestFit="1" customWidth="1"/>
    <col min="5" max="5" width="30.6328125" bestFit="1" customWidth="1"/>
    <col min="6" max="6" width="88.90625" bestFit="1" customWidth="1"/>
  </cols>
  <sheetData>
    <row r="1" spans="1:6" ht="18.5" x14ac:dyDescent="0.45">
      <c r="A1" s="4">
        <v>0.25</v>
      </c>
      <c r="B1" s="4" t="s">
        <v>185</v>
      </c>
      <c r="C1" t="s">
        <v>0</v>
      </c>
      <c r="D1" t="s">
        <v>84</v>
      </c>
    </row>
    <row r="2" spans="1:6" x14ac:dyDescent="0.35">
      <c r="B2">
        <v>1</v>
      </c>
      <c r="E2" t="str">
        <f>IF(B2&gt;0,CONCATENATE("&lt;block name=~mpl_Grafitti",TEXT(B2,"00"),$B$1,"~&gt;"),"")</f>
        <v>&lt;block name=~mpl_Grafitti01_w.25~&gt;</v>
      </c>
    </row>
    <row r="3" spans="1:6" x14ac:dyDescent="0.35">
      <c r="E3" t="str">
        <f t="shared" ref="E3:E7" si="0">IF(B3&gt;0,CONCATENATE("&lt;block name=~mpl_Grafitti",TEXT(B3,"00"),B2,"~&gt;"),"")</f>
        <v/>
      </c>
      <c r="F3" t="str">
        <f>CONCATENATE("&lt;property name=~Extends~ value=~mpl_Grafitti",TEXT(1,"00"),$B$1,"~/&gt;")</f>
        <v>&lt;property name=~Extends~ value=~mpl_Grafitti01_w.25~/&gt;</v>
      </c>
    </row>
    <row r="4" spans="1:6" x14ac:dyDescent="0.35">
      <c r="E4" t="str">
        <f t="shared" si="0"/>
        <v/>
      </c>
      <c r="F4" t="s">
        <v>82</v>
      </c>
    </row>
    <row r="5" spans="1:6" x14ac:dyDescent="0.35">
      <c r="E5" t="str">
        <f t="shared" si="0"/>
        <v/>
      </c>
      <c r="F5" t="s">
        <v>83</v>
      </c>
    </row>
    <row r="6" spans="1:6" x14ac:dyDescent="0.35">
      <c r="E6" t="str">
        <f t="shared" si="0"/>
        <v/>
      </c>
      <c r="F6" t="str">
        <f>CONCATENATE("&lt;property name=~Model~ value=~#@modfolder:Assets/mpl_UrbanDecayGrafitti.unity3d?mpl_Grafitti_",TEXT(B2,"00"),"~/&gt;")</f>
        <v>&lt;property name=~Model~ value=~#@modfolder:Assets/mpl_UrbanDecayGrafitti.unity3d?mpl_Grafitti_01~/&gt;</v>
      </c>
    </row>
    <row r="7" spans="1:6" x14ac:dyDescent="0.35">
      <c r="C7">
        <f>VLOOKUP(B2,RawData!A:G,5,FALSE)</f>
        <v>5</v>
      </c>
      <c r="D7">
        <f>VLOOKUP(B2,RawData!A:G,6,FALSE)</f>
        <v>3</v>
      </c>
      <c r="E7" t="str">
        <f t="shared" si="0"/>
        <v/>
      </c>
      <c r="F7" t="str">
        <f>CONCATENATE("&lt;property name=~ModelOffset~ value=~", IF(ISEVEN(C7),0.5,0),",",$A$1,",",IF(ISEVEN(D7),0.5,0),"~/&gt;")</f>
        <v>&lt;property name=~ModelOffset~ value=~0,0.25,0~/&gt;</v>
      </c>
    </row>
    <row r="8" spans="1:6" x14ac:dyDescent="0.35">
      <c r="E8" t="s">
        <v>81</v>
      </c>
    </row>
    <row r="9" spans="1:6" x14ac:dyDescent="0.35">
      <c r="B9">
        <v>2</v>
      </c>
      <c r="E9" t="str">
        <f>IF(B9&gt;0,CONCATENATE("&lt;block name=~mpl_Grafitti",TEXT(B9,"00"),$B$1,"~&gt;"),"")</f>
        <v>&lt;block name=~mpl_Grafitti02_w.25~&gt;</v>
      </c>
    </row>
    <row r="10" spans="1:6" x14ac:dyDescent="0.35">
      <c r="E10" t="str">
        <f t="shared" ref="E10:E14" si="1">IF(B10&gt;0,CONCATENATE("&lt;block name=~mpl_Grafitti",TEXT(B10,"00"),B9,"~&gt;"),"")</f>
        <v/>
      </c>
      <c r="F10" t="str">
        <f t="shared" ref="F10" si="2">CONCATENATE("&lt;property name=~Extends~ value=~mpl_Grafitti",TEXT(1,"00"),$B$1,"~/&gt;")</f>
        <v>&lt;property name=~Extends~ value=~mpl_Grafitti01_w.25~/&gt;</v>
      </c>
    </row>
    <row r="11" spans="1:6" x14ac:dyDescent="0.35">
      <c r="E11" t="str">
        <f t="shared" si="1"/>
        <v/>
      </c>
      <c r="F11" t="s">
        <v>82</v>
      </c>
    </row>
    <row r="12" spans="1:6" x14ac:dyDescent="0.35">
      <c r="E12" t="str">
        <f t="shared" si="1"/>
        <v/>
      </c>
      <c r="F12" t="s">
        <v>83</v>
      </c>
    </row>
    <row r="13" spans="1:6" x14ac:dyDescent="0.35">
      <c r="E13" t="str">
        <f t="shared" si="1"/>
        <v/>
      </c>
      <c r="F13" t="str">
        <f t="shared" ref="F13" si="3">CONCATENATE("&lt;property name=~Model~ value=~#@modfolder:Assets/mpl_UrbanDecayGrafitti.unity3d?mpl_Grafitti_",TEXT(B9,"00"),"~/&gt;")</f>
        <v>&lt;property name=~Model~ value=~#@modfolder:Assets/mpl_UrbanDecayGrafitti.unity3d?mpl_Grafitti_02~/&gt;</v>
      </c>
    </row>
    <row r="14" spans="1:6" x14ac:dyDescent="0.35">
      <c r="C14">
        <f>VLOOKUP(B9,RawData!A:G,5,FALSE)</f>
        <v>1</v>
      </c>
      <c r="D14">
        <f>VLOOKUP(B9,RawData!A:G,6,FALSE)</f>
        <v>3</v>
      </c>
      <c r="E14" t="str">
        <f t="shared" si="1"/>
        <v/>
      </c>
      <c r="F14" t="str">
        <f t="shared" ref="F14" si="4">CONCATENATE("&lt;property name=~ModelOffset~ value=~", IF(ISEVEN(C14),0.5,0),",",$A$1,",",IF(ISEVEN(D14),0.5,0),"~/&gt;")</f>
        <v>&lt;property name=~ModelOffset~ value=~0,0.25,0~/&gt;</v>
      </c>
    </row>
    <row r="15" spans="1:6" x14ac:dyDescent="0.35">
      <c r="E15" t="s">
        <v>81</v>
      </c>
    </row>
    <row r="16" spans="1:6" x14ac:dyDescent="0.35">
      <c r="B16">
        <v>3</v>
      </c>
      <c r="E16" t="str">
        <f t="shared" ref="E16" si="5">IF(B16&gt;0,CONCATENATE("&lt;block name=~mpl_Grafitti",TEXT(B16,"00"),$B$1,"~&gt;"),"")</f>
        <v>&lt;block name=~mpl_Grafitti03_w.25~&gt;</v>
      </c>
    </row>
    <row r="17" spans="2:6" x14ac:dyDescent="0.35">
      <c r="E17" t="str">
        <f t="shared" ref="E17:E21" si="6">IF(B17&gt;0,CONCATENATE("&lt;block name=~mpl_Grafitti",TEXT(B17,"00"),B16,"~&gt;"),"")</f>
        <v/>
      </c>
      <c r="F17" t="str">
        <f t="shared" ref="F17" si="7">CONCATENATE("&lt;property name=~Extends~ value=~mpl_Grafitti",TEXT(1,"00"),$B$1,"~/&gt;")</f>
        <v>&lt;property name=~Extends~ value=~mpl_Grafitti01_w.25~/&gt;</v>
      </c>
    </row>
    <row r="18" spans="2:6" x14ac:dyDescent="0.35">
      <c r="E18" t="str">
        <f t="shared" si="6"/>
        <v/>
      </c>
      <c r="F18" t="s">
        <v>82</v>
      </c>
    </row>
    <row r="19" spans="2:6" x14ac:dyDescent="0.35">
      <c r="E19" t="str">
        <f t="shared" si="6"/>
        <v/>
      </c>
      <c r="F19" t="s">
        <v>83</v>
      </c>
    </row>
    <row r="20" spans="2:6" x14ac:dyDescent="0.35">
      <c r="E20" t="str">
        <f t="shared" si="6"/>
        <v/>
      </c>
      <c r="F20" t="str">
        <f t="shared" ref="F20" si="8">CONCATENATE("&lt;property name=~Model~ value=~#@modfolder:Assets/mpl_UrbanDecayGrafitti.unity3d?mpl_Grafitti_",TEXT(B16,"00"),"~/&gt;")</f>
        <v>&lt;property name=~Model~ value=~#@modfolder:Assets/mpl_UrbanDecayGrafitti.unity3d?mpl_Grafitti_03~/&gt;</v>
      </c>
    </row>
    <row r="21" spans="2:6" x14ac:dyDescent="0.35">
      <c r="C21">
        <f>VLOOKUP(B16,RawData!A:G,5,FALSE)</f>
        <v>3</v>
      </c>
      <c r="D21">
        <f>VLOOKUP(B16,RawData!A:G,6,FALSE)</f>
        <v>3</v>
      </c>
      <c r="E21" t="str">
        <f t="shared" si="6"/>
        <v/>
      </c>
      <c r="F21" t="str">
        <f t="shared" ref="F21" si="9">CONCATENATE("&lt;property name=~ModelOffset~ value=~", IF(ISEVEN(C21),0.5,0),",",$A$1,",",IF(ISEVEN(D21),0.5,0),"~/&gt;")</f>
        <v>&lt;property name=~ModelOffset~ value=~0,0.25,0~/&gt;</v>
      </c>
    </row>
    <row r="22" spans="2:6" x14ac:dyDescent="0.35">
      <c r="E22" t="s">
        <v>81</v>
      </c>
    </row>
    <row r="23" spans="2:6" x14ac:dyDescent="0.35">
      <c r="B23">
        <v>4</v>
      </c>
      <c r="E23" t="str">
        <f t="shared" ref="E23" si="10">IF(B23&gt;0,CONCATENATE("&lt;block name=~mpl_Grafitti",TEXT(B23,"00"),$B$1,"~&gt;"),"")</f>
        <v>&lt;block name=~mpl_Grafitti04_w.25~&gt;</v>
      </c>
    </row>
    <row r="24" spans="2:6" x14ac:dyDescent="0.35">
      <c r="E24" t="str">
        <f t="shared" ref="E24:E28" si="11">IF(B24&gt;0,CONCATENATE("&lt;block name=~mpl_Grafitti",TEXT(B24,"00"),B23,"~&gt;"),"")</f>
        <v/>
      </c>
      <c r="F24" t="str">
        <f t="shared" ref="F24" si="12">CONCATENATE("&lt;property name=~Extends~ value=~mpl_Grafitti",TEXT(1,"00"),$B$1,"~/&gt;")</f>
        <v>&lt;property name=~Extends~ value=~mpl_Grafitti01_w.25~/&gt;</v>
      </c>
    </row>
    <row r="25" spans="2:6" x14ac:dyDescent="0.35">
      <c r="E25" t="str">
        <f t="shared" si="11"/>
        <v/>
      </c>
      <c r="F25" t="s">
        <v>82</v>
      </c>
    </row>
    <row r="26" spans="2:6" x14ac:dyDescent="0.35">
      <c r="E26" t="str">
        <f t="shared" si="11"/>
        <v/>
      </c>
      <c r="F26" t="s">
        <v>83</v>
      </c>
    </row>
    <row r="27" spans="2:6" x14ac:dyDescent="0.35">
      <c r="E27" t="str">
        <f t="shared" si="11"/>
        <v/>
      </c>
      <c r="F27" t="str">
        <f t="shared" ref="F27" si="13">CONCATENATE("&lt;property name=~Model~ value=~#@modfolder:Assets/mpl_UrbanDecayGrafitti.unity3d?mpl_Grafitti_",TEXT(B23,"00"),"~/&gt;")</f>
        <v>&lt;property name=~Model~ value=~#@modfolder:Assets/mpl_UrbanDecayGrafitti.unity3d?mpl_Grafitti_04~/&gt;</v>
      </c>
    </row>
    <row r="28" spans="2:6" x14ac:dyDescent="0.35">
      <c r="C28">
        <f>VLOOKUP(B23,RawData!A:G,5,FALSE)</f>
        <v>3</v>
      </c>
      <c r="D28">
        <f>VLOOKUP(B23,RawData!A:G,6,FALSE)</f>
        <v>2</v>
      </c>
      <c r="E28" t="str">
        <f t="shared" si="11"/>
        <v/>
      </c>
      <c r="F28" t="str">
        <f t="shared" ref="F28" si="14">CONCATENATE("&lt;property name=~ModelOffset~ value=~", IF(ISEVEN(C28),0.5,0),",",$A$1,",",IF(ISEVEN(D28),0.5,0),"~/&gt;")</f>
        <v>&lt;property name=~ModelOffset~ value=~0,0.25,0.5~/&gt;</v>
      </c>
    </row>
    <row r="29" spans="2:6" x14ac:dyDescent="0.35">
      <c r="E29" t="s">
        <v>81</v>
      </c>
    </row>
    <row r="30" spans="2:6" x14ac:dyDescent="0.35">
      <c r="B30">
        <v>5</v>
      </c>
      <c r="E30" t="str">
        <f t="shared" ref="E30" si="15">IF(B30&gt;0,CONCATENATE("&lt;block name=~mpl_Grafitti",TEXT(B30,"00"),$B$1,"~&gt;"),"")</f>
        <v>&lt;block name=~mpl_Grafitti05_w.25~&gt;</v>
      </c>
    </row>
    <row r="31" spans="2:6" x14ac:dyDescent="0.35">
      <c r="E31" t="str">
        <f t="shared" ref="E31:E35" si="16">IF(B31&gt;0,CONCATENATE("&lt;block name=~mpl_Grafitti",TEXT(B31,"00"),B30,"~&gt;"),"")</f>
        <v/>
      </c>
      <c r="F31" t="str">
        <f t="shared" ref="F31" si="17">CONCATENATE("&lt;property name=~Extends~ value=~mpl_Grafitti",TEXT(1,"00"),$B$1,"~/&gt;")</f>
        <v>&lt;property name=~Extends~ value=~mpl_Grafitti01_w.25~/&gt;</v>
      </c>
    </row>
    <row r="32" spans="2:6" x14ac:dyDescent="0.35">
      <c r="E32" t="str">
        <f t="shared" si="16"/>
        <v/>
      </c>
      <c r="F32" t="s">
        <v>82</v>
      </c>
    </row>
    <row r="33" spans="2:6" x14ac:dyDescent="0.35">
      <c r="E33" t="str">
        <f t="shared" si="16"/>
        <v/>
      </c>
      <c r="F33" t="s">
        <v>83</v>
      </c>
    </row>
    <row r="34" spans="2:6" x14ac:dyDescent="0.35">
      <c r="E34" t="str">
        <f t="shared" si="16"/>
        <v/>
      </c>
      <c r="F34" t="str">
        <f t="shared" ref="F34" si="18">CONCATENATE("&lt;property name=~Model~ value=~#@modfolder:Assets/mpl_UrbanDecayGrafitti.unity3d?mpl_Grafitti_",TEXT(B30,"00"),"~/&gt;")</f>
        <v>&lt;property name=~Model~ value=~#@modfolder:Assets/mpl_UrbanDecayGrafitti.unity3d?mpl_Grafitti_05~/&gt;</v>
      </c>
    </row>
    <row r="35" spans="2:6" x14ac:dyDescent="0.35">
      <c r="C35">
        <f>VLOOKUP(B30,RawData!A:G,5,FALSE)</f>
        <v>3</v>
      </c>
      <c r="D35">
        <f>VLOOKUP(B30,RawData!A:G,6,FALSE)</f>
        <v>2</v>
      </c>
      <c r="E35" t="str">
        <f t="shared" si="16"/>
        <v/>
      </c>
      <c r="F35" t="str">
        <f t="shared" ref="F35" si="19">CONCATENATE("&lt;property name=~ModelOffset~ value=~", IF(ISEVEN(C35),0.5,0),",",$A$1,",",IF(ISEVEN(D35),0.5,0),"~/&gt;")</f>
        <v>&lt;property name=~ModelOffset~ value=~0,0.25,0.5~/&gt;</v>
      </c>
    </row>
    <row r="36" spans="2:6" x14ac:dyDescent="0.35">
      <c r="E36" t="s">
        <v>81</v>
      </c>
    </row>
    <row r="37" spans="2:6" x14ac:dyDescent="0.35">
      <c r="B37">
        <v>6</v>
      </c>
      <c r="E37" t="str">
        <f t="shared" ref="E37" si="20">IF(B37&gt;0,CONCATENATE("&lt;block name=~mpl_Grafitti",TEXT(B37,"00"),$B$1,"~&gt;"),"")</f>
        <v>&lt;block name=~mpl_Grafitti06_w.25~&gt;</v>
      </c>
    </row>
    <row r="38" spans="2:6" x14ac:dyDescent="0.35">
      <c r="E38" t="str">
        <f t="shared" ref="E38:E42" si="21">IF(B38&gt;0,CONCATENATE("&lt;block name=~mpl_Grafitti",TEXT(B38,"00"),B37,"~&gt;"),"")</f>
        <v/>
      </c>
      <c r="F38" t="str">
        <f t="shared" ref="F38" si="22">CONCATENATE("&lt;property name=~Extends~ value=~mpl_Grafitti",TEXT(1,"00"),$B$1,"~/&gt;")</f>
        <v>&lt;property name=~Extends~ value=~mpl_Grafitti01_w.25~/&gt;</v>
      </c>
    </row>
    <row r="39" spans="2:6" x14ac:dyDescent="0.35">
      <c r="E39" t="str">
        <f t="shared" si="21"/>
        <v/>
      </c>
      <c r="F39" t="s">
        <v>82</v>
      </c>
    </row>
    <row r="40" spans="2:6" x14ac:dyDescent="0.35">
      <c r="E40" t="str">
        <f t="shared" si="21"/>
        <v/>
      </c>
      <c r="F40" t="s">
        <v>83</v>
      </c>
    </row>
    <row r="41" spans="2:6" x14ac:dyDescent="0.35">
      <c r="E41" t="str">
        <f t="shared" si="21"/>
        <v/>
      </c>
      <c r="F41" t="str">
        <f t="shared" ref="F41" si="23">CONCATENATE("&lt;property name=~Model~ value=~#@modfolder:Assets/mpl_UrbanDecayGrafitti.unity3d?mpl_Grafitti_",TEXT(B37,"00"),"~/&gt;")</f>
        <v>&lt;property name=~Model~ value=~#@modfolder:Assets/mpl_UrbanDecayGrafitti.unity3d?mpl_Grafitti_06~/&gt;</v>
      </c>
    </row>
    <row r="42" spans="2:6" x14ac:dyDescent="0.35">
      <c r="C42">
        <f>VLOOKUP(B37,RawData!A:G,5,FALSE)</f>
        <v>3</v>
      </c>
      <c r="D42">
        <f>VLOOKUP(B37,RawData!A:G,6,FALSE)</f>
        <v>2</v>
      </c>
      <c r="E42" t="str">
        <f t="shared" si="21"/>
        <v/>
      </c>
      <c r="F42" t="str">
        <f t="shared" ref="F42" si="24">CONCATENATE("&lt;property name=~ModelOffset~ value=~", IF(ISEVEN(C42),0.5,0),",",$A$1,",",IF(ISEVEN(D42),0.5,0),"~/&gt;")</f>
        <v>&lt;property name=~ModelOffset~ value=~0,0.25,0.5~/&gt;</v>
      </c>
    </row>
    <row r="43" spans="2:6" x14ac:dyDescent="0.35">
      <c r="E43" t="s">
        <v>81</v>
      </c>
    </row>
    <row r="44" spans="2:6" x14ac:dyDescent="0.35">
      <c r="B44">
        <v>7</v>
      </c>
      <c r="E44" t="str">
        <f t="shared" ref="E44" si="25">IF(B44&gt;0,CONCATENATE("&lt;block name=~mpl_Grafitti",TEXT(B44,"00"),$B$1,"~&gt;"),"")</f>
        <v>&lt;block name=~mpl_Grafitti07_w.25~&gt;</v>
      </c>
    </row>
    <row r="45" spans="2:6" x14ac:dyDescent="0.35">
      <c r="E45" t="str">
        <f t="shared" ref="E45:E49" si="26">IF(B45&gt;0,CONCATENATE("&lt;block name=~mpl_Grafitti",TEXT(B45,"00"),B44,"~&gt;"),"")</f>
        <v/>
      </c>
      <c r="F45" t="str">
        <f t="shared" ref="F45" si="27">CONCATENATE("&lt;property name=~Extends~ value=~mpl_Grafitti",TEXT(1,"00"),$B$1,"~/&gt;")</f>
        <v>&lt;property name=~Extends~ value=~mpl_Grafitti01_w.25~/&gt;</v>
      </c>
    </row>
    <row r="46" spans="2:6" x14ac:dyDescent="0.35">
      <c r="E46" t="str">
        <f t="shared" si="26"/>
        <v/>
      </c>
      <c r="F46" t="s">
        <v>82</v>
      </c>
    </row>
    <row r="47" spans="2:6" x14ac:dyDescent="0.35">
      <c r="E47" t="str">
        <f t="shared" si="26"/>
        <v/>
      </c>
      <c r="F47" t="s">
        <v>83</v>
      </c>
    </row>
    <row r="48" spans="2:6" x14ac:dyDescent="0.35">
      <c r="E48" t="str">
        <f t="shared" si="26"/>
        <v/>
      </c>
      <c r="F48" t="str">
        <f t="shared" ref="F48" si="28">CONCATENATE("&lt;property name=~Model~ value=~#@modfolder:Assets/mpl_UrbanDecayGrafitti.unity3d?mpl_Grafitti_",TEXT(B44,"00"),"~/&gt;")</f>
        <v>&lt;property name=~Model~ value=~#@modfolder:Assets/mpl_UrbanDecayGrafitti.unity3d?mpl_Grafitti_07~/&gt;</v>
      </c>
    </row>
    <row r="49" spans="2:6" x14ac:dyDescent="0.35">
      <c r="C49">
        <f>VLOOKUP(B44,RawData!A:G,5,FALSE)</f>
        <v>1</v>
      </c>
      <c r="D49">
        <f>VLOOKUP(B44,RawData!A:G,6,FALSE)</f>
        <v>3</v>
      </c>
      <c r="E49" t="str">
        <f t="shared" si="26"/>
        <v/>
      </c>
      <c r="F49" t="str">
        <f t="shared" ref="F49" si="29">CONCATENATE("&lt;property name=~ModelOffset~ value=~", IF(ISEVEN(C49),0.5,0),",",$A$1,",",IF(ISEVEN(D49),0.5,0),"~/&gt;")</f>
        <v>&lt;property name=~ModelOffset~ value=~0,0.25,0~/&gt;</v>
      </c>
    </row>
    <row r="50" spans="2:6" x14ac:dyDescent="0.35">
      <c r="E50" t="s">
        <v>81</v>
      </c>
    </row>
    <row r="51" spans="2:6" x14ac:dyDescent="0.35">
      <c r="B51">
        <v>8</v>
      </c>
      <c r="E51" t="str">
        <f t="shared" ref="E51" si="30">IF(B51&gt;0,CONCATENATE("&lt;block name=~mpl_Grafitti",TEXT(B51,"00"),$B$1,"~&gt;"),"")</f>
        <v>&lt;block name=~mpl_Grafitti08_w.25~&gt;</v>
      </c>
    </row>
    <row r="52" spans="2:6" x14ac:dyDescent="0.35">
      <c r="E52" t="str">
        <f t="shared" ref="E52:E56" si="31">IF(B52&gt;0,CONCATENATE("&lt;block name=~mpl_Grafitti",TEXT(B52,"00"),B51,"~&gt;"),"")</f>
        <v/>
      </c>
      <c r="F52" t="str">
        <f t="shared" ref="F52" si="32">CONCATENATE("&lt;property name=~Extends~ value=~mpl_Grafitti",TEXT(1,"00"),$B$1,"~/&gt;")</f>
        <v>&lt;property name=~Extends~ value=~mpl_Grafitti01_w.25~/&gt;</v>
      </c>
    </row>
    <row r="53" spans="2:6" x14ac:dyDescent="0.35">
      <c r="E53" t="str">
        <f t="shared" si="31"/>
        <v/>
      </c>
      <c r="F53" t="s">
        <v>82</v>
      </c>
    </row>
    <row r="54" spans="2:6" x14ac:dyDescent="0.35">
      <c r="E54" t="str">
        <f t="shared" si="31"/>
        <v/>
      </c>
      <c r="F54" t="s">
        <v>83</v>
      </c>
    </row>
    <row r="55" spans="2:6" x14ac:dyDescent="0.35">
      <c r="E55" t="str">
        <f t="shared" si="31"/>
        <v/>
      </c>
      <c r="F55" t="str">
        <f t="shared" ref="F55" si="33">CONCATENATE("&lt;property name=~Model~ value=~#@modfolder:Assets/mpl_UrbanDecayGrafitti.unity3d?mpl_Grafitti_",TEXT(B51,"00"),"~/&gt;")</f>
        <v>&lt;property name=~Model~ value=~#@modfolder:Assets/mpl_UrbanDecayGrafitti.unity3d?mpl_Grafitti_08~/&gt;</v>
      </c>
    </row>
    <row r="56" spans="2:6" x14ac:dyDescent="0.35">
      <c r="C56">
        <f>VLOOKUP(B51,RawData!A:G,5,FALSE)</f>
        <v>1</v>
      </c>
      <c r="D56">
        <f>VLOOKUP(B51,RawData!A:G,6,FALSE)</f>
        <v>3</v>
      </c>
      <c r="E56" t="str">
        <f t="shared" si="31"/>
        <v/>
      </c>
      <c r="F56" t="str">
        <f t="shared" ref="F56" si="34">CONCATENATE("&lt;property name=~ModelOffset~ value=~", IF(ISEVEN(C56),0.5,0),",",$A$1,",",IF(ISEVEN(D56),0.5,0),"~/&gt;")</f>
        <v>&lt;property name=~ModelOffset~ value=~0,0.25,0~/&gt;</v>
      </c>
    </row>
    <row r="57" spans="2:6" x14ac:dyDescent="0.35">
      <c r="E57" t="s">
        <v>81</v>
      </c>
    </row>
    <row r="58" spans="2:6" x14ac:dyDescent="0.35">
      <c r="B58">
        <v>9</v>
      </c>
      <c r="E58" t="str">
        <f t="shared" ref="E58" si="35">IF(B58&gt;0,CONCATENATE("&lt;block name=~mpl_Grafitti",TEXT(B58,"00"),$B$1,"~&gt;"),"")</f>
        <v>&lt;block name=~mpl_Grafitti09_w.25~&gt;</v>
      </c>
    </row>
    <row r="59" spans="2:6" x14ac:dyDescent="0.35">
      <c r="E59" t="str">
        <f t="shared" ref="E59:E63" si="36">IF(B59&gt;0,CONCATENATE("&lt;block name=~mpl_Grafitti",TEXT(B59,"00"),B58,"~&gt;"),"")</f>
        <v/>
      </c>
      <c r="F59" t="str">
        <f t="shared" ref="F59" si="37">CONCATENATE("&lt;property name=~Extends~ value=~mpl_Grafitti",TEXT(1,"00"),$B$1,"~/&gt;")</f>
        <v>&lt;property name=~Extends~ value=~mpl_Grafitti01_w.25~/&gt;</v>
      </c>
    </row>
    <row r="60" spans="2:6" x14ac:dyDescent="0.35">
      <c r="E60" t="str">
        <f t="shared" si="36"/>
        <v/>
      </c>
      <c r="F60" t="s">
        <v>82</v>
      </c>
    </row>
    <row r="61" spans="2:6" x14ac:dyDescent="0.35">
      <c r="E61" t="str">
        <f t="shared" si="36"/>
        <v/>
      </c>
      <c r="F61" t="s">
        <v>83</v>
      </c>
    </row>
    <row r="62" spans="2:6" x14ac:dyDescent="0.35">
      <c r="E62" t="str">
        <f t="shared" si="36"/>
        <v/>
      </c>
      <c r="F62" t="str">
        <f t="shared" ref="F62" si="38">CONCATENATE("&lt;property name=~Model~ value=~#@modfolder:Assets/mpl_UrbanDecayGrafitti.unity3d?mpl_Grafitti_",TEXT(B58,"00"),"~/&gt;")</f>
        <v>&lt;property name=~Model~ value=~#@modfolder:Assets/mpl_UrbanDecayGrafitti.unity3d?mpl_Grafitti_09~/&gt;</v>
      </c>
    </row>
    <row r="63" spans="2:6" x14ac:dyDescent="0.35">
      <c r="C63">
        <f>VLOOKUP(B58,RawData!A:G,5,FALSE)</f>
        <v>4</v>
      </c>
      <c r="D63">
        <f>VLOOKUP(B58,RawData!A:G,6,FALSE)</f>
        <v>2</v>
      </c>
      <c r="E63" t="str">
        <f t="shared" si="36"/>
        <v/>
      </c>
      <c r="F63" t="str">
        <f t="shared" ref="F63" si="39">CONCATENATE("&lt;property name=~ModelOffset~ value=~", IF(ISEVEN(C63),0.5,0),",",$A$1,",",IF(ISEVEN(D63),0.5,0),"~/&gt;")</f>
        <v>&lt;property name=~ModelOffset~ value=~0.5,0.25,0.5~/&gt;</v>
      </c>
    </row>
    <row r="64" spans="2:6" x14ac:dyDescent="0.35">
      <c r="E64" t="s">
        <v>81</v>
      </c>
    </row>
    <row r="65" spans="2:6" x14ac:dyDescent="0.35">
      <c r="B65">
        <v>10</v>
      </c>
      <c r="E65" t="str">
        <f t="shared" ref="E65" si="40">IF(B65&gt;0,CONCATENATE("&lt;block name=~mpl_Grafitti",TEXT(B65,"00"),$B$1,"~&gt;"),"")</f>
        <v>&lt;block name=~mpl_Grafitti10_w.25~&gt;</v>
      </c>
    </row>
    <row r="66" spans="2:6" x14ac:dyDescent="0.35">
      <c r="E66" t="str">
        <f t="shared" ref="E66:E70" si="41">IF(B66&gt;0,CONCATENATE("&lt;block name=~mpl_Grafitti",TEXT(B66,"00"),B65,"~&gt;"),"")</f>
        <v/>
      </c>
      <c r="F66" t="str">
        <f t="shared" ref="F66" si="42">CONCATENATE("&lt;property name=~Extends~ value=~mpl_Grafitti",TEXT(1,"00"),$B$1,"~/&gt;")</f>
        <v>&lt;property name=~Extends~ value=~mpl_Grafitti01_w.25~/&gt;</v>
      </c>
    </row>
    <row r="67" spans="2:6" x14ac:dyDescent="0.35">
      <c r="E67" t="str">
        <f t="shared" si="41"/>
        <v/>
      </c>
      <c r="F67" t="s">
        <v>82</v>
      </c>
    </row>
    <row r="68" spans="2:6" x14ac:dyDescent="0.35">
      <c r="E68" t="str">
        <f t="shared" si="41"/>
        <v/>
      </c>
      <c r="F68" t="s">
        <v>83</v>
      </c>
    </row>
    <row r="69" spans="2:6" x14ac:dyDescent="0.35">
      <c r="E69" t="str">
        <f t="shared" si="41"/>
        <v/>
      </c>
      <c r="F69" t="str">
        <f t="shared" ref="F69" si="43">CONCATENATE("&lt;property name=~Model~ value=~#@modfolder:Assets/mpl_UrbanDecayGrafitti.unity3d?mpl_Grafitti_",TEXT(B65,"00"),"~/&gt;")</f>
        <v>&lt;property name=~Model~ value=~#@modfolder:Assets/mpl_UrbanDecayGrafitti.unity3d?mpl_Grafitti_10~/&gt;</v>
      </c>
    </row>
    <row r="70" spans="2:6" x14ac:dyDescent="0.35">
      <c r="C70">
        <f>VLOOKUP(B65,RawData!A:G,5,FALSE)</f>
        <v>3</v>
      </c>
      <c r="D70">
        <f>VLOOKUP(B65,RawData!A:G,6,FALSE)</f>
        <v>2</v>
      </c>
      <c r="E70" t="str">
        <f t="shared" si="41"/>
        <v/>
      </c>
      <c r="F70" t="str">
        <f t="shared" ref="F70" si="44">CONCATENATE("&lt;property name=~ModelOffset~ value=~", IF(ISEVEN(C70),0.5,0),",",$A$1,",",IF(ISEVEN(D70),0.5,0),"~/&gt;")</f>
        <v>&lt;property name=~ModelOffset~ value=~0,0.25,0.5~/&gt;</v>
      </c>
    </row>
    <row r="71" spans="2:6" x14ac:dyDescent="0.35">
      <c r="E71" t="s">
        <v>81</v>
      </c>
    </row>
    <row r="72" spans="2:6" x14ac:dyDescent="0.35">
      <c r="B72">
        <v>11</v>
      </c>
      <c r="E72" t="str">
        <f t="shared" ref="E72" si="45">IF(B72&gt;0,CONCATENATE("&lt;block name=~mpl_Grafitti",TEXT(B72,"00"),$B$1,"~&gt;"),"")</f>
        <v>&lt;block name=~mpl_Grafitti11_w.25~&gt;</v>
      </c>
    </row>
    <row r="73" spans="2:6" x14ac:dyDescent="0.35">
      <c r="E73" t="str">
        <f t="shared" ref="E73:E77" si="46">IF(B73&gt;0,CONCATENATE("&lt;block name=~mpl_Grafitti",TEXT(B73,"00"),B72,"~&gt;"),"")</f>
        <v/>
      </c>
      <c r="F73" t="str">
        <f t="shared" ref="F73" si="47">CONCATENATE("&lt;property name=~Extends~ value=~mpl_Grafitti",TEXT(1,"00"),$B$1,"~/&gt;")</f>
        <v>&lt;property name=~Extends~ value=~mpl_Grafitti01_w.25~/&gt;</v>
      </c>
    </row>
    <row r="74" spans="2:6" x14ac:dyDescent="0.35">
      <c r="E74" t="str">
        <f t="shared" si="46"/>
        <v/>
      </c>
      <c r="F74" t="s">
        <v>82</v>
      </c>
    </row>
    <row r="75" spans="2:6" x14ac:dyDescent="0.35">
      <c r="E75" t="str">
        <f t="shared" si="46"/>
        <v/>
      </c>
      <c r="F75" t="s">
        <v>83</v>
      </c>
    </row>
    <row r="76" spans="2:6" x14ac:dyDescent="0.35">
      <c r="E76" t="str">
        <f t="shared" si="46"/>
        <v/>
      </c>
      <c r="F76" t="str">
        <f t="shared" ref="F76" si="48">CONCATENATE("&lt;property name=~Model~ value=~#@modfolder:Assets/mpl_UrbanDecayGrafitti.unity3d?mpl_Grafitti_",TEXT(B72,"00"),"~/&gt;")</f>
        <v>&lt;property name=~Model~ value=~#@modfolder:Assets/mpl_UrbanDecayGrafitti.unity3d?mpl_Grafitti_11~/&gt;</v>
      </c>
    </row>
    <row r="77" spans="2:6" x14ac:dyDescent="0.35">
      <c r="C77">
        <f>VLOOKUP(B72,RawData!A:G,5,FALSE)</f>
        <v>3</v>
      </c>
      <c r="D77">
        <f>VLOOKUP(B72,RawData!A:G,6,FALSE)</f>
        <v>2</v>
      </c>
      <c r="E77" t="str">
        <f t="shared" si="46"/>
        <v/>
      </c>
      <c r="F77" t="str">
        <f t="shared" ref="F77" si="49">CONCATENATE("&lt;property name=~ModelOffset~ value=~", IF(ISEVEN(C77),0.5,0),",",$A$1,",",IF(ISEVEN(D77),0.5,0),"~/&gt;")</f>
        <v>&lt;property name=~ModelOffset~ value=~0,0.25,0.5~/&gt;</v>
      </c>
    </row>
    <row r="78" spans="2:6" x14ac:dyDescent="0.35">
      <c r="E78" t="s">
        <v>81</v>
      </c>
    </row>
    <row r="79" spans="2:6" x14ac:dyDescent="0.35">
      <c r="B79">
        <v>12</v>
      </c>
      <c r="E79" t="str">
        <f t="shared" ref="E79" si="50">IF(B79&gt;0,CONCATENATE("&lt;block name=~mpl_Grafitti",TEXT(B79,"00"),$B$1,"~&gt;"),"")</f>
        <v>&lt;block name=~mpl_Grafitti12_w.25~&gt;</v>
      </c>
    </row>
    <row r="80" spans="2:6" x14ac:dyDescent="0.35">
      <c r="E80" t="str">
        <f t="shared" ref="E80:E84" si="51">IF(B80&gt;0,CONCATENATE("&lt;block name=~mpl_Grafitti",TEXT(B80,"00"),B79,"~&gt;"),"")</f>
        <v/>
      </c>
      <c r="F80" t="str">
        <f t="shared" ref="F80" si="52">CONCATENATE("&lt;property name=~Extends~ value=~mpl_Grafitti",TEXT(1,"00"),$B$1,"~/&gt;")</f>
        <v>&lt;property name=~Extends~ value=~mpl_Grafitti01_w.25~/&gt;</v>
      </c>
    </row>
    <row r="81" spans="2:6" x14ac:dyDescent="0.35">
      <c r="E81" t="str">
        <f t="shared" si="51"/>
        <v/>
      </c>
      <c r="F81" t="s">
        <v>82</v>
      </c>
    </row>
    <row r="82" spans="2:6" x14ac:dyDescent="0.35">
      <c r="E82" t="str">
        <f t="shared" si="51"/>
        <v/>
      </c>
      <c r="F82" t="s">
        <v>83</v>
      </c>
    </row>
    <row r="83" spans="2:6" x14ac:dyDescent="0.35">
      <c r="E83" t="str">
        <f t="shared" si="51"/>
        <v/>
      </c>
      <c r="F83" t="str">
        <f t="shared" ref="F83" si="53">CONCATENATE("&lt;property name=~Model~ value=~#@modfolder:Assets/mpl_UrbanDecayGrafitti.unity3d?mpl_Grafitti_",TEXT(B79,"00"),"~/&gt;")</f>
        <v>&lt;property name=~Model~ value=~#@modfolder:Assets/mpl_UrbanDecayGrafitti.unity3d?mpl_Grafitti_12~/&gt;</v>
      </c>
    </row>
    <row r="84" spans="2:6" x14ac:dyDescent="0.35">
      <c r="C84">
        <f>VLOOKUP(B79,RawData!A:G,5,FALSE)</f>
        <v>3</v>
      </c>
      <c r="D84">
        <f>VLOOKUP(B79,RawData!A:G,6,FALSE)</f>
        <v>2</v>
      </c>
      <c r="E84" t="str">
        <f t="shared" si="51"/>
        <v/>
      </c>
      <c r="F84" t="str">
        <f t="shared" ref="F84" si="54">CONCATENATE("&lt;property name=~ModelOffset~ value=~", IF(ISEVEN(C84),0.5,0),",",$A$1,",",IF(ISEVEN(D84),0.5,0),"~/&gt;")</f>
        <v>&lt;property name=~ModelOffset~ value=~0,0.25,0.5~/&gt;</v>
      </c>
    </row>
    <row r="85" spans="2:6" x14ac:dyDescent="0.35">
      <c r="E85" t="s">
        <v>81</v>
      </c>
    </row>
    <row r="86" spans="2:6" x14ac:dyDescent="0.35">
      <c r="B86">
        <v>13</v>
      </c>
      <c r="E86" t="str">
        <f t="shared" ref="E86" si="55">IF(B86&gt;0,CONCATENATE("&lt;block name=~mpl_Grafitti",TEXT(B86,"00"),$B$1,"~&gt;"),"")</f>
        <v>&lt;block name=~mpl_Grafitti13_w.25~&gt;</v>
      </c>
    </row>
    <row r="87" spans="2:6" x14ac:dyDescent="0.35">
      <c r="E87" t="str">
        <f t="shared" ref="E87:E91" si="56">IF(B87&gt;0,CONCATENATE("&lt;block name=~mpl_Grafitti",TEXT(B87,"00"),B86,"~&gt;"),"")</f>
        <v/>
      </c>
      <c r="F87" t="str">
        <f t="shared" ref="F87" si="57">CONCATENATE("&lt;property name=~Extends~ value=~mpl_Grafitti",TEXT(1,"00"),$B$1,"~/&gt;")</f>
        <v>&lt;property name=~Extends~ value=~mpl_Grafitti01_w.25~/&gt;</v>
      </c>
    </row>
    <row r="88" spans="2:6" x14ac:dyDescent="0.35">
      <c r="E88" t="str">
        <f t="shared" si="56"/>
        <v/>
      </c>
      <c r="F88" t="s">
        <v>82</v>
      </c>
    </row>
    <row r="89" spans="2:6" x14ac:dyDescent="0.35">
      <c r="E89" t="str">
        <f t="shared" si="56"/>
        <v/>
      </c>
      <c r="F89" t="s">
        <v>83</v>
      </c>
    </row>
    <row r="90" spans="2:6" x14ac:dyDescent="0.35">
      <c r="E90" t="str">
        <f t="shared" si="56"/>
        <v/>
      </c>
      <c r="F90" t="str">
        <f t="shared" ref="F90" si="58">CONCATENATE("&lt;property name=~Model~ value=~#@modfolder:Assets/mpl_UrbanDecayGrafitti.unity3d?mpl_Grafitti_",TEXT(B86,"00"),"~/&gt;")</f>
        <v>&lt;property name=~Model~ value=~#@modfolder:Assets/mpl_UrbanDecayGrafitti.unity3d?mpl_Grafitti_13~/&gt;</v>
      </c>
    </row>
    <row r="91" spans="2:6" x14ac:dyDescent="0.35">
      <c r="C91">
        <f>VLOOKUP(B86,RawData!A:G,5,FALSE)</f>
        <v>3</v>
      </c>
      <c r="D91">
        <f>VLOOKUP(B86,RawData!A:G,6,FALSE)</f>
        <v>2</v>
      </c>
      <c r="E91" t="str">
        <f t="shared" si="56"/>
        <v/>
      </c>
      <c r="F91" t="str">
        <f t="shared" ref="F91" si="59">CONCATENATE("&lt;property name=~ModelOffset~ value=~", IF(ISEVEN(C91),0.5,0),",",$A$1,",",IF(ISEVEN(D91),0.5,0),"~/&gt;")</f>
        <v>&lt;property name=~ModelOffset~ value=~0,0.25,0.5~/&gt;</v>
      </c>
    </row>
    <row r="92" spans="2:6" x14ac:dyDescent="0.35">
      <c r="E92" t="s">
        <v>81</v>
      </c>
    </row>
    <row r="93" spans="2:6" x14ac:dyDescent="0.35">
      <c r="B93">
        <v>14</v>
      </c>
      <c r="E93" t="str">
        <f t="shared" ref="E93" si="60">IF(B93&gt;0,CONCATENATE("&lt;block name=~mpl_Grafitti",TEXT(B93,"00"),$B$1,"~&gt;"),"")</f>
        <v>&lt;block name=~mpl_Grafitti14_w.25~&gt;</v>
      </c>
    </row>
    <row r="94" spans="2:6" x14ac:dyDescent="0.35">
      <c r="E94" t="str">
        <f t="shared" ref="E94:E98" si="61">IF(B94&gt;0,CONCATENATE("&lt;block name=~mpl_Grafitti",TEXT(B94,"00"),B93,"~&gt;"),"")</f>
        <v/>
      </c>
      <c r="F94" t="str">
        <f t="shared" ref="F94" si="62">CONCATENATE("&lt;property name=~Extends~ value=~mpl_Grafitti",TEXT(1,"00"),$B$1,"~/&gt;")</f>
        <v>&lt;property name=~Extends~ value=~mpl_Grafitti01_w.25~/&gt;</v>
      </c>
    </row>
    <row r="95" spans="2:6" x14ac:dyDescent="0.35">
      <c r="E95" t="str">
        <f t="shared" si="61"/>
        <v/>
      </c>
      <c r="F95" t="s">
        <v>82</v>
      </c>
    </row>
    <row r="96" spans="2:6" x14ac:dyDescent="0.35">
      <c r="E96" t="str">
        <f t="shared" si="61"/>
        <v/>
      </c>
      <c r="F96" t="s">
        <v>83</v>
      </c>
    </row>
    <row r="97" spans="2:6" x14ac:dyDescent="0.35">
      <c r="E97" t="str">
        <f t="shared" si="61"/>
        <v/>
      </c>
      <c r="F97" t="str">
        <f t="shared" ref="F97" si="63">CONCATENATE("&lt;property name=~Model~ value=~#@modfolder:Assets/mpl_UrbanDecayGrafitti.unity3d?mpl_Grafitti_",TEXT(B93,"00"),"~/&gt;")</f>
        <v>&lt;property name=~Model~ value=~#@modfolder:Assets/mpl_UrbanDecayGrafitti.unity3d?mpl_Grafitti_14~/&gt;</v>
      </c>
    </row>
    <row r="98" spans="2:6" x14ac:dyDescent="0.35">
      <c r="C98">
        <f>VLOOKUP(B93,RawData!A:G,5,FALSE)</f>
        <v>3</v>
      </c>
      <c r="D98">
        <f>VLOOKUP(B93,RawData!A:G,6,FALSE)</f>
        <v>2</v>
      </c>
      <c r="E98" t="str">
        <f t="shared" si="61"/>
        <v/>
      </c>
      <c r="F98" t="str">
        <f t="shared" ref="F98" si="64">CONCATENATE("&lt;property name=~ModelOffset~ value=~", IF(ISEVEN(C98),0.5,0),",",$A$1,",",IF(ISEVEN(D98),0.5,0),"~/&gt;")</f>
        <v>&lt;property name=~ModelOffset~ value=~0,0.25,0.5~/&gt;</v>
      </c>
    </row>
    <row r="99" spans="2:6" x14ac:dyDescent="0.35">
      <c r="E99" t="s">
        <v>81</v>
      </c>
    </row>
    <row r="100" spans="2:6" x14ac:dyDescent="0.35">
      <c r="B100">
        <v>15</v>
      </c>
      <c r="E100" t="str">
        <f t="shared" ref="E100" si="65">IF(B100&gt;0,CONCATENATE("&lt;block name=~mpl_Grafitti",TEXT(B100,"00"),$B$1,"~&gt;"),"")</f>
        <v>&lt;block name=~mpl_Grafitti15_w.25~&gt;</v>
      </c>
    </row>
    <row r="101" spans="2:6" x14ac:dyDescent="0.35">
      <c r="E101" t="str">
        <f t="shared" ref="E101:E105" si="66">IF(B101&gt;0,CONCATENATE("&lt;block name=~mpl_Grafitti",TEXT(B101,"00"),B100,"~&gt;"),"")</f>
        <v/>
      </c>
      <c r="F101" t="str">
        <f t="shared" ref="F101" si="67">CONCATENATE("&lt;property name=~Extends~ value=~mpl_Grafitti",TEXT(1,"00"),$B$1,"~/&gt;")</f>
        <v>&lt;property name=~Extends~ value=~mpl_Grafitti01_w.25~/&gt;</v>
      </c>
    </row>
    <row r="102" spans="2:6" x14ac:dyDescent="0.35">
      <c r="E102" t="str">
        <f t="shared" si="66"/>
        <v/>
      </c>
      <c r="F102" t="s">
        <v>82</v>
      </c>
    </row>
    <row r="103" spans="2:6" x14ac:dyDescent="0.35">
      <c r="E103" t="str">
        <f t="shared" si="66"/>
        <v/>
      </c>
      <c r="F103" t="s">
        <v>83</v>
      </c>
    </row>
    <row r="104" spans="2:6" x14ac:dyDescent="0.35">
      <c r="E104" t="str">
        <f t="shared" si="66"/>
        <v/>
      </c>
      <c r="F104" t="str">
        <f t="shared" ref="F104" si="68">CONCATENATE("&lt;property name=~Model~ value=~#@modfolder:Assets/mpl_UrbanDecayGrafitti.unity3d?mpl_Grafitti_",TEXT(B100,"00"),"~/&gt;")</f>
        <v>&lt;property name=~Model~ value=~#@modfolder:Assets/mpl_UrbanDecayGrafitti.unity3d?mpl_Grafitti_15~/&gt;</v>
      </c>
    </row>
    <row r="105" spans="2:6" x14ac:dyDescent="0.35">
      <c r="C105">
        <f>VLOOKUP(B100,RawData!A:G,5,FALSE)</f>
        <v>3</v>
      </c>
      <c r="D105">
        <f>VLOOKUP(B100,RawData!A:G,6,FALSE)</f>
        <v>2</v>
      </c>
      <c r="E105" t="str">
        <f t="shared" si="66"/>
        <v/>
      </c>
      <c r="F105" t="str">
        <f t="shared" ref="F105" si="69">CONCATENATE("&lt;property name=~ModelOffset~ value=~", IF(ISEVEN(C105),0.5,0),",",$A$1,",",IF(ISEVEN(D105),0.5,0),"~/&gt;")</f>
        <v>&lt;property name=~ModelOffset~ value=~0,0.25,0.5~/&gt;</v>
      </c>
    </row>
    <row r="106" spans="2:6" x14ac:dyDescent="0.35">
      <c r="E106" t="s">
        <v>81</v>
      </c>
    </row>
    <row r="107" spans="2:6" x14ac:dyDescent="0.35">
      <c r="B107">
        <v>16</v>
      </c>
      <c r="E107" t="str">
        <f t="shared" ref="E107" si="70">IF(B107&gt;0,CONCATENATE("&lt;block name=~mpl_Grafitti",TEXT(B107,"00"),$B$1,"~&gt;"),"")</f>
        <v>&lt;block name=~mpl_Grafitti16_w.25~&gt;</v>
      </c>
    </row>
    <row r="108" spans="2:6" x14ac:dyDescent="0.35">
      <c r="E108" t="str">
        <f t="shared" ref="E108:E112" si="71">IF(B108&gt;0,CONCATENATE("&lt;block name=~mpl_Grafitti",TEXT(B108,"00"),B107,"~&gt;"),"")</f>
        <v/>
      </c>
      <c r="F108" t="str">
        <f t="shared" ref="F108" si="72">CONCATENATE("&lt;property name=~Extends~ value=~mpl_Grafitti",TEXT(1,"00"),$B$1,"~/&gt;")</f>
        <v>&lt;property name=~Extends~ value=~mpl_Grafitti01_w.25~/&gt;</v>
      </c>
    </row>
    <row r="109" spans="2:6" x14ac:dyDescent="0.35">
      <c r="E109" t="str">
        <f t="shared" si="71"/>
        <v/>
      </c>
      <c r="F109" t="s">
        <v>82</v>
      </c>
    </row>
    <row r="110" spans="2:6" x14ac:dyDescent="0.35">
      <c r="E110" t="str">
        <f t="shared" si="71"/>
        <v/>
      </c>
      <c r="F110" t="s">
        <v>83</v>
      </c>
    </row>
    <row r="111" spans="2:6" x14ac:dyDescent="0.35">
      <c r="E111" t="str">
        <f t="shared" si="71"/>
        <v/>
      </c>
      <c r="F111" t="str">
        <f t="shared" ref="F111" si="73">CONCATENATE("&lt;property name=~Model~ value=~#@modfolder:Assets/mpl_UrbanDecayGrafitti.unity3d?mpl_Grafitti_",TEXT(B107,"00"),"~/&gt;")</f>
        <v>&lt;property name=~Model~ value=~#@modfolder:Assets/mpl_UrbanDecayGrafitti.unity3d?mpl_Grafitti_16~/&gt;</v>
      </c>
    </row>
    <row r="112" spans="2:6" x14ac:dyDescent="0.35">
      <c r="C112">
        <f>VLOOKUP(B107,RawData!A:G,5,FALSE)</f>
        <v>1</v>
      </c>
      <c r="D112">
        <f>VLOOKUP(B107,RawData!A:G,6,FALSE)</f>
        <v>3</v>
      </c>
      <c r="E112" t="str">
        <f t="shared" si="71"/>
        <v/>
      </c>
      <c r="F112" t="str">
        <f t="shared" ref="F112" si="74">CONCATENATE("&lt;property name=~ModelOffset~ value=~", IF(ISEVEN(C112),0.5,0),",",$A$1,",",IF(ISEVEN(D112),0.5,0),"~/&gt;")</f>
        <v>&lt;property name=~ModelOffset~ value=~0,0.25,0~/&gt;</v>
      </c>
    </row>
    <row r="113" spans="2:6" x14ac:dyDescent="0.35">
      <c r="E113" t="s">
        <v>81</v>
      </c>
    </row>
    <row r="114" spans="2:6" x14ac:dyDescent="0.35">
      <c r="B114">
        <v>17</v>
      </c>
      <c r="E114" t="str">
        <f t="shared" ref="E114" si="75">IF(B114&gt;0,CONCATENATE("&lt;block name=~mpl_Grafitti",TEXT(B114,"00"),$B$1,"~&gt;"),"")</f>
        <v>&lt;block name=~mpl_Grafitti17_w.25~&gt;</v>
      </c>
    </row>
    <row r="115" spans="2:6" x14ac:dyDescent="0.35">
      <c r="E115" t="str">
        <f t="shared" ref="E115:E119" si="76">IF(B115&gt;0,CONCATENATE("&lt;block name=~mpl_Grafitti",TEXT(B115,"00"),B114,"~&gt;"),"")</f>
        <v/>
      </c>
      <c r="F115" t="str">
        <f t="shared" ref="F115" si="77">CONCATENATE("&lt;property name=~Extends~ value=~mpl_Grafitti",TEXT(1,"00"),$B$1,"~/&gt;")</f>
        <v>&lt;property name=~Extends~ value=~mpl_Grafitti01_w.25~/&gt;</v>
      </c>
    </row>
    <row r="116" spans="2:6" x14ac:dyDescent="0.35">
      <c r="E116" t="str">
        <f t="shared" si="76"/>
        <v/>
      </c>
      <c r="F116" t="s">
        <v>82</v>
      </c>
    </row>
    <row r="117" spans="2:6" x14ac:dyDescent="0.35">
      <c r="E117" t="str">
        <f t="shared" si="76"/>
        <v/>
      </c>
      <c r="F117" t="s">
        <v>83</v>
      </c>
    </row>
    <row r="118" spans="2:6" x14ac:dyDescent="0.35">
      <c r="E118" t="str">
        <f t="shared" si="76"/>
        <v/>
      </c>
      <c r="F118" t="str">
        <f t="shared" ref="F118" si="78">CONCATENATE("&lt;property name=~Model~ value=~#@modfolder:Assets/mpl_UrbanDecayGrafitti.unity3d?mpl_Grafitti_",TEXT(B114,"00"),"~/&gt;")</f>
        <v>&lt;property name=~Model~ value=~#@modfolder:Assets/mpl_UrbanDecayGrafitti.unity3d?mpl_Grafitti_17~/&gt;</v>
      </c>
    </row>
    <row r="119" spans="2:6" x14ac:dyDescent="0.35">
      <c r="C119">
        <f>VLOOKUP(B114,RawData!A:G,5,FALSE)</f>
        <v>3</v>
      </c>
      <c r="D119">
        <f>VLOOKUP(B114,RawData!A:G,6,FALSE)</f>
        <v>2</v>
      </c>
      <c r="E119" t="str">
        <f t="shared" si="76"/>
        <v/>
      </c>
      <c r="F119" t="str">
        <f t="shared" ref="F119" si="79">CONCATENATE("&lt;property name=~ModelOffset~ value=~", IF(ISEVEN(C119),0.5,0),",",$A$1,",",IF(ISEVEN(D119),0.5,0),"~/&gt;")</f>
        <v>&lt;property name=~ModelOffset~ value=~0,0.25,0.5~/&gt;</v>
      </c>
    </row>
    <row r="120" spans="2:6" x14ac:dyDescent="0.35">
      <c r="E120" t="s">
        <v>81</v>
      </c>
    </row>
    <row r="121" spans="2:6" x14ac:dyDescent="0.35">
      <c r="B121">
        <v>18</v>
      </c>
      <c r="E121" t="str">
        <f t="shared" ref="E121" si="80">IF(B121&gt;0,CONCATENATE("&lt;block name=~mpl_Grafitti",TEXT(B121,"00"),$B$1,"~&gt;"),"")</f>
        <v>&lt;block name=~mpl_Grafitti18_w.25~&gt;</v>
      </c>
    </row>
    <row r="122" spans="2:6" x14ac:dyDescent="0.35">
      <c r="E122" t="str">
        <f t="shared" ref="E122:E126" si="81">IF(B122&gt;0,CONCATENATE("&lt;block name=~mpl_Grafitti",TEXT(B122,"00"),B121,"~&gt;"),"")</f>
        <v/>
      </c>
      <c r="F122" t="str">
        <f t="shared" ref="F122" si="82">CONCATENATE("&lt;property name=~Extends~ value=~mpl_Grafitti",TEXT(1,"00"),$B$1,"~/&gt;")</f>
        <v>&lt;property name=~Extends~ value=~mpl_Grafitti01_w.25~/&gt;</v>
      </c>
    </row>
    <row r="123" spans="2:6" x14ac:dyDescent="0.35">
      <c r="E123" t="str">
        <f t="shared" si="81"/>
        <v/>
      </c>
      <c r="F123" t="s">
        <v>82</v>
      </c>
    </row>
    <row r="124" spans="2:6" x14ac:dyDescent="0.35">
      <c r="E124" t="str">
        <f t="shared" si="81"/>
        <v/>
      </c>
      <c r="F124" t="s">
        <v>83</v>
      </c>
    </row>
    <row r="125" spans="2:6" x14ac:dyDescent="0.35">
      <c r="E125" t="str">
        <f t="shared" si="81"/>
        <v/>
      </c>
      <c r="F125" t="str">
        <f t="shared" ref="F125" si="83">CONCATENATE("&lt;property name=~Model~ value=~#@modfolder:Assets/mpl_UrbanDecayGrafitti.unity3d?mpl_Grafitti_",TEXT(B121,"00"),"~/&gt;")</f>
        <v>&lt;property name=~Model~ value=~#@modfolder:Assets/mpl_UrbanDecayGrafitti.unity3d?mpl_Grafitti_18~/&gt;</v>
      </c>
    </row>
    <row r="126" spans="2:6" x14ac:dyDescent="0.35">
      <c r="C126">
        <f>VLOOKUP(B121,RawData!A:G,5,FALSE)</f>
        <v>1</v>
      </c>
      <c r="D126">
        <f>VLOOKUP(B121,RawData!A:G,6,FALSE)</f>
        <v>3</v>
      </c>
      <c r="E126" t="str">
        <f t="shared" si="81"/>
        <v/>
      </c>
      <c r="F126" t="str">
        <f t="shared" ref="F126" si="84">CONCATENATE("&lt;property name=~ModelOffset~ value=~", IF(ISEVEN(C126),0.5,0),",",$A$1,",",IF(ISEVEN(D126),0.5,0),"~/&gt;")</f>
        <v>&lt;property name=~ModelOffset~ value=~0,0.25,0~/&gt;</v>
      </c>
    </row>
    <row r="127" spans="2:6" x14ac:dyDescent="0.35">
      <c r="E127" t="s">
        <v>81</v>
      </c>
    </row>
    <row r="128" spans="2:6" x14ac:dyDescent="0.35">
      <c r="B128">
        <v>19</v>
      </c>
      <c r="E128" t="str">
        <f t="shared" ref="E128" si="85">IF(B128&gt;0,CONCATENATE("&lt;block name=~mpl_Grafitti",TEXT(B128,"00"),$B$1,"~&gt;"),"")</f>
        <v>&lt;block name=~mpl_Grafitti19_w.25~&gt;</v>
      </c>
    </row>
    <row r="129" spans="2:6" x14ac:dyDescent="0.35">
      <c r="E129" t="str">
        <f t="shared" ref="E129:E133" si="86">IF(B129&gt;0,CONCATENATE("&lt;block name=~mpl_Grafitti",TEXT(B129,"00"),B128,"~&gt;"),"")</f>
        <v/>
      </c>
      <c r="F129" t="str">
        <f t="shared" ref="F129" si="87">CONCATENATE("&lt;property name=~Extends~ value=~mpl_Grafitti",TEXT(1,"00"),$B$1,"~/&gt;")</f>
        <v>&lt;property name=~Extends~ value=~mpl_Grafitti01_w.25~/&gt;</v>
      </c>
    </row>
    <row r="130" spans="2:6" x14ac:dyDescent="0.35">
      <c r="E130" t="str">
        <f t="shared" si="86"/>
        <v/>
      </c>
      <c r="F130" t="s">
        <v>82</v>
      </c>
    </row>
    <row r="131" spans="2:6" x14ac:dyDescent="0.35">
      <c r="E131" t="str">
        <f t="shared" si="86"/>
        <v/>
      </c>
      <c r="F131" t="s">
        <v>83</v>
      </c>
    </row>
    <row r="132" spans="2:6" x14ac:dyDescent="0.35">
      <c r="E132" t="str">
        <f t="shared" si="86"/>
        <v/>
      </c>
      <c r="F132" t="str">
        <f t="shared" ref="F132" si="88">CONCATENATE("&lt;property name=~Model~ value=~#@modfolder:Assets/mpl_UrbanDecayGrafitti.unity3d?mpl_Grafitti_",TEXT(B128,"00"),"~/&gt;")</f>
        <v>&lt;property name=~Model~ value=~#@modfolder:Assets/mpl_UrbanDecayGrafitti.unity3d?mpl_Grafitti_19~/&gt;</v>
      </c>
    </row>
    <row r="133" spans="2:6" x14ac:dyDescent="0.35">
      <c r="C133">
        <f>VLOOKUP(B128,RawData!A:G,5,FALSE)</f>
        <v>2</v>
      </c>
      <c r="D133">
        <f>VLOOKUP(B128,RawData!A:G,6,FALSE)</f>
        <v>3</v>
      </c>
      <c r="E133" t="str">
        <f t="shared" si="86"/>
        <v/>
      </c>
      <c r="F133" t="str">
        <f t="shared" ref="F133" si="89">CONCATENATE("&lt;property name=~ModelOffset~ value=~", IF(ISEVEN(C133),0.5,0),",",$A$1,",",IF(ISEVEN(D133),0.5,0),"~/&gt;")</f>
        <v>&lt;property name=~ModelOffset~ value=~0.5,0.25,0~/&gt;</v>
      </c>
    </row>
    <row r="134" spans="2:6" x14ac:dyDescent="0.35">
      <c r="E134" t="s">
        <v>81</v>
      </c>
    </row>
    <row r="135" spans="2:6" x14ac:dyDescent="0.35">
      <c r="B135">
        <v>20</v>
      </c>
      <c r="E135" t="str">
        <f t="shared" ref="E135" si="90">IF(B135&gt;0,CONCATENATE("&lt;block name=~mpl_Grafitti",TEXT(B135,"00"),$B$1,"~&gt;"),"")</f>
        <v>&lt;block name=~mpl_Grafitti20_w.25~&gt;</v>
      </c>
    </row>
    <row r="136" spans="2:6" x14ac:dyDescent="0.35">
      <c r="E136" t="str">
        <f t="shared" ref="E136:E140" si="91">IF(B136&gt;0,CONCATENATE("&lt;block name=~mpl_Grafitti",TEXT(B136,"00"),B135,"~&gt;"),"")</f>
        <v/>
      </c>
      <c r="F136" t="str">
        <f t="shared" ref="F136" si="92">CONCATENATE("&lt;property name=~Extends~ value=~mpl_Grafitti",TEXT(1,"00"),$B$1,"~/&gt;")</f>
        <v>&lt;property name=~Extends~ value=~mpl_Grafitti01_w.25~/&gt;</v>
      </c>
    </row>
    <row r="137" spans="2:6" x14ac:dyDescent="0.35">
      <c r="E137" t="str">
        <f t="shared" si="91"/>
        <v/>
      </c>
      <c r="F137" t="s">
        <v>82</v>
      </c>
    </row>
    <row r="138" spans="2:6" x14ac:dyDescent="0.35">
      <c r="E138" t="str">
        <f t="shared" si="91"/>
        <v/>
      </c>
      <c r="F138" t="s">
        <v>83</v>
      </c>
    </row>
    <row r="139" spans="2:6" x14ac:dyDescent="0.35">
      <c r="E139" t="str">
        <f t="shared" si="91"/>
        <v/>
      </c>
      <c r="F139" t="str">
        <f t="shared" ref="F139" si="93">CONCATENATE("&lt;property name=~Model~ value=~#@modfolder:Assets/mpl_UrbanDecayGrafitti.unity3d?mpl_Grafitti_",TEXT(B135,"00"),"~/&gt;")</f>
        <v>&lt;property name=~Model~ value=~#@modfolder:Assets/mpl_UrbanDecayGrafitti.unity3d?mpl_Grafitti_20~/&gt;</v>
      </c>
    </row>
    <row r="140" spans="2:6" x14ac:dyDescent="0.35">
      <c r="C140">
        <f>VLOOKUP(B135,RawData!A:G,5,FALSE)</f>
        <v>5</v>
      </c>
      <c r="D140">
        <f>VLOOKUP(B135,RawData!A:G,6,FALSE)</f>
        <v>3</v>
      </c>
      <c r="E140" t="str">
        <f t="shared" si="91"/>
        <v/>
      </c>
      <c r="F140" t="str">
        <f t="shared" ref="F140" si="94">CONCATENATE("&lt;property name=~ModelOffset~ value=~", IF(ISEVEN(C140),0.5,0),",",$A$1,",",IF(ISEVEN(D140),0.5,0),"~/&gt;")</f>
        <v>&lt;property name=~ModelOffset~ value=~0,0.25,0~/&gt;</v>
      </c>
    </row>
    <row r="141" spans="2:6" x14ac:dyDescent="0.35">
      <c r="E141" t="s">
        <v>81</v>
      </c>
    </row>
    <row r="142" spans="2:6" x14ac:dyDescent="0.35">
      <c r="B142">
        <v>21</v>
      </c>
      <c r="E142" t="str">
        <f t="shared" ref="E142" si="95">IF(B142&gt;0,CONCATENATE("&lt;block name=~mpl_Grafitti",TEXT(B142,"00"),$B$1,"~&gt;"),"")</f>
        <v>&lt;block name=~mpl_Grafitti21_w.25~&gt;</v>
      </c>
    </row>
    <row r="143" spans="2:6" x14ac:dyDescent="0.35">
      <c r="E143" t="str">
        <f t="shared" ref="E143:E147" si="96">IF(B143&gt;0,CONCATENATE("&lt;block name=~mpl_Grafitti",TEXT(B143,"00"),B142,"~&gt;"),"")</f>
        <v/>
      </c>
      <c r="F143" t="str">
        <f t="shared" ref="F143" si="97">CONCATENATE("&lt;property name=~Extends~ value=~mpl_Grafitti",TEXT(1,"00"),$B$1,"~/&gt;")</f>
        <v>&lt;property name=~Extends~ value=~mpl_Grafitti01_w.25~/&gt;</v>
      </c>
    </row>
    <row r="144" spans="2:6" x14ac:dyDescent="0.35">
      <c r="E144" t="str">
        <f t="shared" si="96"/>
        <v/>
      </c>
      <c r="F144" t="s">
        <v>82</v>
      </c>
    </row>
    <row r="145" spans="2:6" x14ac:dyDescent="0.35">
      <c r="E145" t="str">
        <f t="shared" si="96"/>
        <v/>
      </c>
      <c r="F145" t="s">
        <v>83</v>
      </c>
    </row>
    <row r="146" spans="2:6" x14ac:dyDescent="0.35">
      <c r="E146" t="str">
        <f t="shared" si="96"/>
        <v/>
      </c>
      <c r="F146" t="str">
        <f t="shared" ref="F146" si="98">CONCATENATE("&lt;property name=~Model~ value=~#@modfolder:Assets/mpl_UrbanDecayGrafitti.unity3d?mpl_Grafitti_",TEXT(B142,"00"),"~/&gt;")</f>
        <v>&lt;property name=~Model~ value=~#@modfolder:Assets/mpl_UrbanDecayGrafitti.unity3d?mpl_Grafitti_21~/&gt;</v>
      </c>
    </row>
    <row r="147" spans="2:6" x14ac:dyDescent="0.35">
      <c r="C147">
        <f>VLOOKUP(B142,RawData!A:G,5,FALSE)</f>
        <v>3</v>
      </c>
      <c r="D147">
        <f>VLOOKUP(B142,RawData!A:G,6,FALSE)</f>
        <v>2</v>
      </c>
      <c r="E147" t="str">
        <f t="shared" si="96"/>
        <v/>
      </c>
      <c r="F147" t="str">
        <f t="shared" ref="F147" si="99">CONCATENATE("&lt;property name=~ModelOffset~ value=~", IF(ISEVEN(C147),0.5,0),",",$A$1,",",IF(ISEVEN(D147),0.5,0),"~/&gt;")</f>
        <v>&lt;property name=~ModelOffset~ value=~0,0.25,0.5~/&gt;</v>
      </c>
    </row>
    <row r="148" spans="2:6" x14ac:dyDescent="0.35">
      <c r="E148" t="s">
        <v>81</v>
      </c>
    </row>
    <row r="149" spans="2:6" x14ac:dyDescent="0.35">
      <c r="B149">
        <v>22</v>
      </c>
      <c r="E149" t="str">
        <f t="shared" ref="E149" si="100">IF(B149&gt;0,CONCATENATE("&lt;block name=~mpl_Grafitti",TEXT(B149,"00"),$B$1,"~&gt;"),"")</f>
        <v>&lt;block name=~mpl_Grafitti22_w.25~&gt;</v>
      </c>
    </row>
    <row r="150" spans="2:6" x14ac:dyDescent="0.35">
      <c r="E150" t="str">
        <f t="shared" ref="E150:E154" si="101">IF(B150&gt;0,CONCATENATE("&lt;block name=~mpl_Grafitti",TEXT(B150,"00"),B149,"~&gt;"),"")</f>
        <v/>
      </c>
      <c r="F150" t="str">
        <f t="shared" ref="F150" si="102">CONCATENATE("&lt;property name=~Extends~ value=~mpl_Grafitti",TEXT(1,"00"),$B$1,"~/&gt;")</f>
        <v>&lt;property name=~Extends~ value=~mpl_Grafitti01_w.25~/&gt;</v>
      </c>
    </row>
    <row r="151" spans="2:6" x14ac:dyDescent="0.35">
      <c r="E151" t="str">
        <f t="shared" si="101"/>
        <v/>
      </c>
      <c r="F151" t="s">
        <v>82</v>
      </c>
    </row>
    <row r="152" spans="2:6" x14ac:dyDescent="0.35">
      <c r="E152" t="str">
        <f t="shared" si="101"/>
        <v/>
      </c>
      <c r="F152" t="s">
        <v>83</v>
      </c>
    </row>
    <row r="153" spans="2:6" x14ac:dyDescent="0.35">
      <c r="E153" t="str">
        <f t="shared" si="101"/>
        <v/>
      </c>
      <c r="F153" t="str">
        <f t="shared" ref="F153" si="103">CONCATENATE("&lt;property name=~Model~ value=~#@modfolder:Assets/mpl_UrbanDecayGrafitti.unity3d?mpl_Grafitti_",TEXT(B149,"00"),"~/&gt;")</f>
        <v>&lt;property name=~Model~ value=~#@modfolder:Assets/mpl_UrbanDecayGrafitti.unity3d?mpl_Grafitti_22~/&gt;</v>
      </c>
    </row>
    <row r="154" spans="2:6" x14ac:dyDescent="0.35">
      <c r="C154">
        <f>VLOOKUP(B149,RawData!A:G,5,FALSE)</f>
        <v>3</v>
      </c>
      <c r="D154">
        <f>VLOOKUP(B149,RawData!A:G,6,FALSE)</f>
        <v>2</v>
      </c>
      <c r="E154" t="str">
        <f t="shared" si="101"/>
        <v/>
      </c>
      <c r="F154" t="str">
        <f t="shared" ref="F154" si="104">CONCATENATE("&lt;property name=~ModelOffset~ value=~", IF(ISEVEN(C154),0.5,0),",",$A$1,",",IF(ISEVEN(D154),0.5,0),"~/&gt;")</f>
        <v>&lt;property name=~ModelOffset~ value=~0,0.25,0.5~/&gt;</v>
      </c>
    </row>
    <row r="155" spans="2:6" x14ac:dyDescent="0.35">
      <c r="E155" t="s">
        <v>81</v>
      </c>
    </row>
    <row r="156" spans="2:6" x14ac:dyDescent="0.35">
      <c r="B156">
        <v>23</v>
      </c>
      <c r="E156" t="str">
        <f t="shared" ref="E156" si="105">IF(B156&gt;0,CONCATENATE("&lt;block name=~mpl_Grafitti",TEXT(B156,"00"),$B$1,"~&gt;"),"")</f>
        <v>&lt;block name=~mpl_Grafitti23_w.25~&gt;</v>
      </c>
    </row>
    <row r="157" spans="2:6" x14ac:dyDescent="0.35">
      <c r="E157" t="str">
        <f t="shared" ref="E157:E161" si="106">IF(B157&gt;0,CONCATENATE("&lt;block name=~mpl_Grafitti",TEXT(B157,"00"),B156,"~&gt;"),"")</f>
        <v/>
      </c>
      <c r="F157" t="str">
        <f t="shared" ref="F157" si="107">CONCATENATE("&lt;property name=~Extends~ value=~mpl_Grafitti",TEXT(1,"00"),$B$1,"~/&gt;")</f>
        <v>&lt;property name=~Extends~ value=~mpl_Grafitti01_w.25~/&gt;</v>
      </c>
    </row>
    <row r="158" spans="2:6" x14ac:dyDescent="0.35">
      <c r="E158" t="str">
        <f t="shared" si="106"/>
        <v/>
      </c>
      <c r="F158" t="s">
        <v>82</v>
      </c>
    </row>
    <row r="159" spans="2:6" x14ac:dyDescent="0.35">
      <c r="E159" t="str">
        <f t="shared" si="106"/>
        <v/>
      </c>
      <c r="F159" t="s">
        <v>83</v>
      </c>
    </row>
    <row r="160" spans="2:6" x14ac:dyDescent="0.35">
      <c r="E160" t="str">
        <f t="shared" si="106"/>
        <v/>
      </c>
      <c r="F160" t="str">
        <f t="shared" ref="F160" si="108">CONCATENATE("&lt;property name=~Model~ value=~#@modfolder:Assets/mpl_UrbanDecayGrafitti.unity3d?mpl_Grafitti_",TEXT(B156,"00"),"~/&gt;")</f>
        <v>&lt;property name=~Model~ value=~#@modfolder:Assets/mpl_UrbanDecayGrafitti.unity3d?mpl_Grafitti_23~/&gt;</v>
      </c>
    </row>
    <row r="161" spans="2:6" x14ac:dyDescent="0.35">
      <c r="C161">
        <f>VLOOKUP(B156,RawData!A:G,5,FALSE)</f>
        <v>4</v>
      </c>
      <c r="D161">
        <f>VLOOKUP(B156,RawData!A:G,6,FALSE)</f>
        <v>3</v>
      </c>
      <c r="E161" t="str">
        <f t="shared" si="106"/>
        <v/>
      </c>
      <c r="F161" t="str">
        <f t="shared" ref="F161" si="109">CONCATENATE("&lt;property name=~ModelOffset~ value=~", IF(ISEVEN(C161),0.5,0),",",$A$1,",",IF(ISEVEN(D161),0.5,0),"~/&gt;")</f>
        <v>&lt;property name=~ModelOffset~ value=~0.5,0.25,0~/&gt;</v>
      </c>
    </row>
    <row r="162" spans="2:6" x14ac:dyDescent="0.35">
      <c r="E162" t="s">
        <v>81</v>
      </c>
    </row>
    <row r="163" spans="2:6" x14ac:dyDescent="0.35">
      <c r="B163">
        <v>24</v>
      </c>
      <c r="E163" t="str">
        <f t="shared" ref="E163" si="110">IF(B163&gt;0,CONCATENATE("&lt;block name=~mpl_Grafitti",TEXT(B163,"00"),$B$1,"~&gt;"),"")</f>
        <v>&lt;block name=~mpl_Grafitti24_w.25~&gt;</v>
      </c>
    </row>
    <row r="164" spans="2:6" x14ac:dyDescent="0.35">
      <c r="E164" t="str">
        <f t="shared" ref="E164:E168" si="111">IF(B164&gt;0,CONCATENATE("&lt;block name=~mpl_Grafitti",TEXT(B164,"00"),B163,"~&gt;"),"")</f>
        <v/>
      </c>
      <c r="F164" t="str">
        <f t="shared" ref="F164" si="112">CONCATENATE("&lt;property name=~Extends~ value=~mpl_Grafitti",TEXT(1,"00"),$B$1,"~/&gt;")</f>
        <v>&lt;property name=~Extends~ value=~mpl_Grafitti01_w.25~/&gt;</v>
      </c>
    </row>
    <row r="165" spans="2:6" x14ac:dyDescent="0.35">
      <c r="E165" t="str">
        <f t="shared" si="111"/>
        <v/>
      </c>
      <c r="F165" t="s">
        <v>82</v>
      </c>
    </row>
    <row r="166" spans="2:6" x14ac:dyDescent="0.35">
      <c r="E166" t="str">
        <f t="shared" si="111"/>
        <v/>
      </c>
      <c r="F166" t="s">
        <v>83</v>
      </c>
    </row>
    <row r="167" spans="2:6" x14ac:dyDescent="0.35">
      <c r="E167" t="str">
        <f t="shared" si="111"/>
        <v/>
      </c>
      <c r="F167" t="str">
        <f t="shared" ref="F167" si="113">CONCATENATE("&lt;property name=~Model~ value=~#@modfolder:Assets/mpl_UrbanDecayGrafitti.unity3d?mpl_Grafitti_",TEXT(B163,"00"),"~/&gt;")</f>
        <v>&lt;property name=~Model~ value=~#@modfolder:Assets/mpl_UrbanDecayGrafitti.unity3d?mpl_Grafitti_24~/&gt;</v>
      </c>
    </row>
    <row r="168" spans="2:6" x14ac:dyDescent="0.35">
      <c r="C168">
        <f>VLOOKUP(B163,RawData!A:G,5,FALSE)</f>
        <v>2</v>
      </c>
      <c r="D168">
        <f>VLOOKUP(B163,RawData!A:G,6,FALSE)</f>
        <v>3</v>
      </c>
      <c r="E168" t="str">
        <f t="shared" si="111"/>
        <v/>
      </c>
      <c r="F168" t="str">
        <f t="shared" ref="F168" si="114">CONCATENATE("&lt;property name=~ModelOffset~ value=~", IF(ISEVEN(C168),0.5,0),",",$A$1,",",IF(ISEVEN(D168),0.5,0),"~/&gt;")</f>
        <v>&lt;property name=~ModelOffset~ value=~0.5,0.25,0~/&gt;</v>
      </c>
    </row>
    <row r="169" spans="2:6" x14ac:dyDescent="0.35">
      <c r="E169" t="s">
        <v>81</v>
      </c>
    </row>
    <row r="170" spans="2:6" x14ac:dyDescent="0.35">
      <c r="B170">
        <v>25</v>
      </c>
      <c r="E170" t="str">
        <f t="shared" ref="E170" si="115">IF(B170&gt;0,CONCATENATE("&lt;block name=~mpl_Grafitti",TEXT(B170,"00"),$B$1,"~&gt;"),"")</f>
        <v>&lt;block name=~mpl_Grafitti25_w.25~&gt;</v>
      </c>
    </row>
    <row r="171" spans="2:6" x14ac:dyDescent="0.35">
      <c r="E171" t="str">
        <f t="shared" ref="E171:E175" si="116">IF(B171&gt;0,CONCATENATE("&lt;block name=~mpl_Grafitti",TEXT(B171,"00"),B170,"~&gt;"),"")</f>
        <v/>
      </c>
      <c r="F171" t="str">
        <f t="shared" ref="F171" si="117">CONCATENATE("&lt;property name=~Extends~ value=~mpl_Grafitti",TEXT(1,"00"),$B$1,"~/&gt;")</f>
        <v>&lt;property name=~Extends~ value=~mpl_Grafitti01_w.25~/&gt;</v>
      </c>
    </row>
    <row r="172" spans="2:6" x14ac:dyDescent="0.35">
      <c r="E172" t="str">
        <f t="shared" si="116"/>
        <v/>
      </c>
      <c r="F172" t="s">
        <v>82</v>
      </c>
    </row>
    <row r="173" spans="2:6" x14ac:dyDescent="0.35">
      <c r="E173" t="str">
        <f t="shared" si="116"/>
        <v/>
      </c>
      <c r="F173" t="s">
        <v>83</v>
      </c>
    </row>
    <row r="174" spans="2:6" x14ac:dyDescent="0.35">
      <c r="E174" t="str">
        <f t="shared" si="116"/>
        <v/>
      </c>
      <c r="F174" t="str">
        <f t="shared" ref="F174" si="118">CONCATENATE("&lt;property name=~Model~ value=~#@modfolder:Assets/mpl_UrbanDecayGrafitti.unity3d?mpl_Grafitti_",TEXT(B170,"00"),"~/&gt;")</f>
        <v>&lt;property name=~Model~ value=~#@modfolder:Assets/mpl_UrbanDecayGrafitti.unity3d?mpl_Grafitti_25~/&gt;</v>
      </c>
    </row>
    <row r="175" spans="2:6" x14ac:dyDescent="0.35">
      <c r="C175">
        <f>VLOOKUP(B170,RawData!A:G,5,FALSE)</f>
        <v>2</v>
      </c>
      <c r="D175">
        <f>VLOOKUP(B170,RawData!A:G,6,FALSE)</f>
        <v>3</v>
      </c>
      <c r="E175" t="str">
        <f t="shared" si="116"/>
        <v/>
      </c>
      <c r="F175" t="str">
        <f t="shared" ref="F175" si="119">CONCATENATE("&lt;property name=~ModelOffset~ value=~", IF(ISEVEN(C175),0.5,0),",",$A$1,",",IF(ISEVEN(D175),0.5,0),"~/&gt;")</f>
        <v>&lt;property name=~ModelOffset~ value=~0.5,0.25,0~/&gt;</v>
      </c>
    </row>
    <row r="176" spans="2:6" x14ac:dyDescent="0.35">
      <c r="E176" t="s">
        <v>81</v>
      </c>
    </row>
    <row r="177" spans="2:6" x14ac:dyDescent="0.35">
      <c r="B177">
        <v>26</v>
      </c>
      <c r="E177" t="str">
        <f t="shared" ref="E177" si="120">IF(B177&gt;0,CONCATENATE("&lt;block name=~mpl_Grafitti",TEXT(B177,"00"),$B$1,"~&gt;"),"")</f>
        <v>&lt;block name=~mpl_Grafitti26_w.25~&gt;</v>
      </c>
    </row>
    <row r="178" spans="2:6" x14ac:dyDescent="0.35">
      <c r="E178" t="str">
        <f t="shared" ref="E178:E182" si="121">IF(B178&gt;0,CONCATENATE("&lt;block name=~mpl_Grafitti",TEXT(B178,"00"),B177,"~&gt;"),"")</f>
        <v/>
      </c>
      <c r="F178" t="str">
        <f t="shared" ref="F178" si="122">CONCATENATE("&lt;property name=~Extends~ value=~mpl_Grafitti",TEXT(1,"00"),$B$1,"~/&gt;")</f>
        <v>&lt;property name=~Extends~ value=~mpl_Grafitti01_w.25~/&gt;</v>
      </c>
    </row>
    <row r="179" spans="2:6" x14ac:dyDescent="0.35">
      <c r="E179" t="str">
        <f t="shared" si="121"/>
        <v/>
      </c>
      <c r="F179" t="s">
        <v>82</v>
      </c>
    </row>
    <row r="180" spans="2:6" x14ac:dyDescent="0.35">
      <c r="E180" t="str">
        <f t="shared" si="121"/>
        <v/>
      </c>
      <c r="F180" t="s">
        <v>83</v>
      </c>
    </row>
    <row r="181" spans="2:6" x14ac:dyDescent="0.35">
      <c r="E181" t="str">
        <f t="shared" si="121"/>
        <v/>
      </c>
      <c r="F181" t="str">
        <f t="shared" ref="F181" si="123">CONCATENATE("&lt;property name=~Model~ value=~#@modfolder:Assets/mpl_UrbanDecayGrafitti.unity3d?mpl_Grafitti_",TEXT(B177,"00"),"~/&gt;")</f>
        <v>&lt;property name=~Model~ value=~#@modfolder:Assets/mpl_UrbanDecayGrafitti.unity3d?mpl_Grafitti_26~/&gt;</v>
      </c>
    </row>
    <row r="182" spans="2:6" x14ac:dyDescent="0.35">
      <c r="C182">
        <f>VLOOKUP(B177,RawData!A:G,5,FALSE)</f>
        <v>4</v>
      </c>
      <c r="D182">
        <f>VLOOKUP(B177,RawData!A:G,6,FALSE)</f>
        <v>2</v>
      </c>
      <c r="E182" t="str">
        <f t="shared" si="121"/>
        <v/>
      </c>
      <c r="F182" t="str">
        <f t="shared" ref="F182" si="124">CONCATENATE("&lt;property name=~ModelOffset~ value=~", IF(ISEVEN(C182),0.5,0),",",$A$1,",",IF(ISEVEN(D182),0.5,0),"~/&gt;")</f>
        <v>&lt;property name=~ModelOffset~ value=~0.5,0.25,0.5~/&gt;</v>
      </c>
    </row>
    <row r="183" spans="2:6" x14ac:dyDescent="0.35">
      <c r="E183" t="s">
        <v>81</v>
      </c>
    </row>
    <row r="184" spans="2:6" x14ac:dyDescent="0.35">
      <c r="B184">
        <v>27</v>
      </c>
      <c r="E184" t="str">
        <f t="shared" ref="E184" si="125">IF(B184&gt;0,CONCATENATE("&lt;block name=~mpl_Grafitti",TEXT(B184,"00"),$B$1,"~&gt;"),"")</f>
        <v>&lt;block name=~mpl_Grafitti27_w.25~&gt;</v>
      </c>
    </row>
    <row r="185" spans="2:6" x14ac:dyDescent="0.35">
      <c r="E185" t="str">
        <f t="shared" ref="E185:E189" si="126">IF(B185&gt;0,CONCATENATE("&lt;block name=~mpl_Grafitti",TEXT(B185,"00"),B184,"~&gt;"),"")</f>
        <v/>
      </c>
      <c r="F185" t="str">
        <f t="shared" ref="F185" si="127">CONCATENATE("&lt;property name=~Extends~ value=~mpl_Grafitti",TEXT(1,"00"),$B$1,"~/&gt;")</f>
        <v>&lt;property name=~Extends~ value=~mpl_Grafitti01_w.25~/&gt;</v>
      </c>
    </row>
    <row r="186" spans="2:6" x14ac:dyDescent="0.35">
      <c r="E186" t="str">
        <f t="shared" si="126"/>
        <v/>
      </c>
      <c r="F186" t="s">
        <v>82</v>
      </c>
    </row>
    <row r="187" spans="2:6" x14ac:dyDescent="0.35">
      <c r="E187" t="str">
        <f t="shared" si="126"/>
        <v/>
      </c>
      <c r="F187" t="s">
        <v>83</v>
      </c>
    </row>
    <row r="188" spans="2:6" x14ac:dyDescent="0.35">
      <c r="E188" t="str">
        <f t="shared" si="126"/>
        <v/>
      </c>
      <c r="F188" t="str">
        <f t="shared" ref="F188" si="128">CONCATENATE("&lt;property name=~Model~ value=~#@modfolder:Assets/mpl_UrbanDecayGrafitti.unity3d?mpl_Grafitti_",TEXT(B184,"00"),"~/&gt;")</f>
        <v>&lt;property name=~Model~ value=~#@modfolder:Assets/mpl_UrbanDecayGrafitti.unity3d?mpl_Grafitti_27~/&gt;</v>
      </c>
    </row>
    <row r="189" spans="2:6" x14ac:dyDescent="0.35">
      <c r="C189">
        <f>VLOOKUP(B184,RawData!A:G,5,FALSE)</f>
        <v>3</v>
      </c>
      <c r="D189">
        <f>VLOOKUP(B184,RawData!A:G,6,FALSE)</f>
        <v>2</v>
      </c>
      <c r="E189" t="str">
        <f t="shared" si="126"/>
        <v/>
      </c>
      <c r="F189" t="str">
        <f t="shared" ref="F189" si="129">CONCATENATE("&lt;property name=~ModelOffset~ value=~", IF(ISEVEN(C189),0.5,0),",",$A$1,",",IF(ISEVEN(D189),0.5,0),"~/&gt;")</f>
        <v>&lt;property name=~ModelOffset~ value=~0,0.25,0.5~/&gt;</v>
      </c>
    </row>
    <row r="190" spans="2:6" x14ac:dyDescent="0.35">
      <c r="E190" t="s">
        <v>81</v>
      </c>
    </row>
    <row r="191" spans="2:6" x14ac:dyDescent="0.35">
      <c r="B191">
        <v>28</v>
      </c>
      <c r="E191" t="str">
        <f t="shared" ref="E191" si="130">IF(B191&gt;0,CONCATENATE("&lt;block name=~mpl_Grafitti",TEXT(B191,"00"),$B$1,"~&gt;"),"")</f>
        <v>&lt;block name=~mpl_Grafitti28_w.25~&gt;</v>
      </c>
    </row>
    <row r="192" spans="2:6" x14ac:dyDescent="0.35">
      <c r="E192" t="str">
        <f t="shared" ref="E192:E196" si="131">IF(B192&gt;0,CONCATENATE("&lt;block name=~mpl_Grafitti",TEXT(B192,"00"),B191,"~&gt;"),"")</f>
        <v/>
      </c>
      <c r="F192" t="str">
        <f t="shared" ref="F192" si="132">CONCATENATE("&lt;property name=~Extends~ value=~mpl_Grafitti",TEXT(1,"00"),$B$1,"~/&gt;")</f>
        <v>&lt;property name=~Extends~ value=~mpl_Grafitti01_w.25~/&gt;</v>
      </c>
    </row>
    <row r="193" spans="2:6" x14ac:dyDescent="0.35">
      <c r="E193" t="str">
        <f t="shared" si="131"/>
        <v/>
      </c>
      <c r="F193" t="s">
        <v>82</v>
      </c>
    </row>
    <row r="194" spans="2:6" x14ac:dyDescent="0.35">
      <c r="E194" t="str">
        <f t="shared" si="131"/>
        <v/>
      </c>
      <c r="F194" t="s">
        <v>83</v>
      </c>
    </row>
    <row r="195" spans="2:6" x14ac:dyDescent="0.35">
      <c r="E195" t="str">
        <f t="shared" si="131"/>
        <v/>
      </c>
      <c r="F195" t="str">
        <f t="shared" ref="F195" si="133">CONCATENATE("&lt;property name=~Model~ value=~#@modfolder:Assets/mpl_UrbanDecayGrafitti.unity3d?mpl_Grafitti_",TEXT(B191,"00"),"~/&gt;")</f>
        <v>&lt;property name=~Model~ value=~#@modfolder:Assets/mpl_UrbanDecayGrafitti.unity3d?mpl_Grafitti_28~/&gt;</v>
      </c>
    </row>
    <row r="196" spans="2:6" x14ac:dyDescent="0.35">
      <c r="C196">
        <f>VLOOKUP(B191,RawData!A:G,5,FALSE)</f>
        <v>3</v>
      </c>
      <c r="D196">
        <f>VLOOKUP(B191,RawData!A:G,6,FALSE)</f>
        <v>2</v>
      </c>
      <c r="E196" t="str">
        <f t="shared" si="131"/>
        <v/>
      </c>
      <c r="F196" t="str">
        <f t="shared" ref="F196" si="134">CONCATENATE("&lt;property name=~ModelOffset~ value=~", IF(ISEVEN(C196),0.5,0),",",$A$1,",",IF(ISEVEN(D196),0.5,0),"~/&gt;")</f>
        <v>&lt;property name=~ModelOffset~ value=~0,0.25,0.5~/&gt;</v>
      </c>
    </row>
    <row r="197" spans="2:6" x14ac:dyDescent="0.35">
      <c r="E197" t="s">
        <v>81</v>
      </c>
    </row>
    <row r="198" spans="2:6" x14ac:dyDescent="0.35">
      <c r="B198">
        <v>29</v>
      </c>
      <c r="E198" t="str">
        <f t="shared" ref="E198" si="135">IF(B198&gt;0,CONCATENATE("&lt;block name=~mpl_Grafitti",TEXT(B198,"00"),$B$1,"~&gt;"),"")</f>
        <v>&lt;block name=~mpl_Grafitti29_w.25~&gt;</v>
      </c>
    </row>
    <row r="199" spans="2:6" x14ac:dyDescent="0.35">
      <c r="E199" t="str">
        <f t="shared" ref="E199:E203" si="136">IF(B199&gt;0,CONCATENATE("&lt;block name=~mpl_Grafitti",TEXT(B199,"00"),B198,"~&gt;"),"")</f>
        <v/>
      </c>
      <c r="F199" t="str">
        <f t="shared" ref="F199" si="137">CONCATENATE("&lt;property name=~Extends~ value=~mpl_Grafitti",TEXT(1,"00"),$B$1,"~/&gt;")</f>
        <v>&lt;property name=~Extends~ value=~mpl_Grafitti01_w.25~/&gt;</v>
      </c>
    </row>
    <row r="200" spans="2:6" x14ac:dyDescent="0.35">
      <c r="E200" t="str">
        <f t="shared" si="136"/>
        <v/>
      </c>
      <c r="F200" t="s">
        <v>82</v>
      </c>
    </row>
    <row r="201" spans="2:6" x14ac:dyDescent="0.35">
      <c r="E201" t="str">
        <f t="shared" si="136"/>
        <v/>
      </c>
      <c r="F201" t="s">
        <v>83</v>
      </c>
    </row>
    <row r="202" spans="2:6" x14ac:dyDescent="0.35">
      <c r="E202" t="str">
        <f t="shared" si="136"/>
        <v/>
      </c>
      <c r="F202" t="str">
        <f t="shared" ref="F202" si="138">CONCATENATE("&lt;property name=~Model~ value=~#@modfolder:Assets/mpl_UrbanDecayGrafitti.unity3d?mpl_Grafitti_",TEXT(B198,"00"),"~/&gt;")</f>
        <v>&lt;property name=~Model~ value=~#@modfolder:Assets/mpl_UrbanDecayGrafitti.unity3d?mpl_Grafitti_29~/&gt;</v>
      </c>
    </row>
    <row r="203" spans="2:6" x14ac:dyDescent="0.35">
      <c r="C203">
        <f>VLOOKUP(B198,RawData!A:G,5,FALSE)</f>
        <v>3</v>
      </c>
      <c r="D203">
        <f>VLOOKUP(B198,RawData!A:G,6,FALSE)</f>
        <v>2</v>
      </c>
      <c r="E203" t="str">
        <f t="shared" si="136"/>
        <v/>
      </c>
      <c r="F203" t="str">
        <f t="shared" ref="F203" si="139">CONCATENATE("&lt;property name=~ModelOffset~ value=~", IF(ISEVEN(C203),0.5,0),",",$A$1,",",IF(ISEVEN(D203),0.5,0),"~/&gt;")</f>
        <v>&lt;property name=~ModelOffset~ value=~0,0.25,0.5~/&gt;</v>
      </c>
    </row>
    <row r="204" spans="2:6" x14ac:dyDescent="0.35">
      <c r="E204" t="s">
        <v>81</v>
      </c>
    </row>
    <row r="205" spans="2:6" x14ac:dyDescent="0.35">
      <c r="B205">
        <v>30</v>
      </c>
      <c r="E205" t="str">
        <f t="shared" ref="E205" si="140">IF(B205&gt;0,CONCATENATE("&lt;block name=~mpl_Grafitti",TEXT(B205,"00"),$B$1,"~&gt;"),"")</f>
        <v>&lt;block name=~mpl_Grafitti30_w.25~&gt;</v>
      </c>
    </row>
    <row r="206" spans="2:6" x14ac:dyDescent="0.35">
      <c r="E206" t="str">
        <f t="shared" ref="E206:E210" si="141">IF(B206&gt;0,CONCATENATE("&lt;block name=~mpl_Grafitti",TEXT(B206,"00"),B205,"~&gt;"),"")</f>
        <v/>
      </c>
      <c r="F206" t="str">
        <f t="shared" ref="F206" si="142">CONCATENATE("&lt;property name=~Extends~ value=~mpl_Grafitti",TEXT(1,"00"),$B$1,"~/&gt;")</f>
        <v>&lt;property name=~Extends~ value=~mpl_Grafitti01_w.25~/&gt;</v>
      </c>
    </row>
    <row r="207" spans="2:6" x14ac:dyDescent="0.35">
      <c r="E207" t="str">
        <f t="shared" si="141"/>
        <v/>
      </c>
      <c r="F207" t="s">
        <v>82</v>
      </c>
    </row>
    <row r="208" spans="2:6" x14ac:dyDescent="0.35">
      <c r="E208" t="str">
        <f t="shared" si="141"/>
        <v/>
      </c>
      <c r="F208" t="s">
        <v>83</v>
      </c>
    </row>
    <row r="209" spans="2:6" x14ac:dyDescent="0.35">
      <c r="E209" t="str">
        <f t="shared" si="141"/>
        <v/>
      </c>
      <c r="F209" t="str">
        <f t="shared" ref="F209" si="143">CONCATENATE("&lt;property name=~Model~ value=~#@modfolder:Assets/mpl_UrbanDecayGrafitti.unity3d?mpl_Grafitti_",TEXT(B205,"00"),"~/&gt;")</f>
        <v>&lt;property name=~Model~ value=~#@modfolder:Assets/mpl_UrbanDecayGrafitti.unity3d?mpl_Grafitti_30~/&gt;</v>
      </c>
    </row>
    <row r="210" spans="2:6" x14ac:dyDescent="0.35">
      <c r="C210">
        <f>VLOOKUP(B205,RawData!A:G,5,FALSE)</f>
        <v>1</v>
      </c>
      <c r="D210">
        <f>VLOOKUP(B205,RawData!A:G,6,FALSE)</f>
        <v>3</v>
      </c>
      <c r="E210" t="str">
        <f t="shared" si="141"/>
        <v/>
      </c>
      <c r="F210" t="str">
        <f t="shared" ref="F210" si="144">CONCATENATE("&lt;property name=~ModelOffset~ value=~", IF(ISEVEN(C210),0.5,0),",",$A$1,",",IF(ISEVEN(D210),0.5,0),"~/&gt;")</f>
        <v>&lt;property name=~ModelOffset~ value=~0,0.25,0~/&gt;</v>
      </c>
    </row>
    <row r="211" spans="2:6" x14ac:dyDescent="0.35">
      <c r="E211" t="s">
        <v>81</v>
      </c>
    </row>
    <row r="212" spans="2:6" x14ac:dyDescent="0.35">
      <c r="B212">
        <v>31</v>
      </c>
      <c r="E212" t="str">
        <f t="shared" ref="E212" si="145">IF(B212&gt;0,CONCATENATE("&lt;block name=~mpl_Grafitti",TEXT(B212,"00"),$B$1,"~&gt;"),"")</f>
        <v>&lt;block name=~mpl_Grafitti31_w.25~&gt;</v>
      </c>
    </row>
    <row r="213" spans="2:6" x14ac:dyDescent="0.35">
      <c r="E213" t="str">
        <f t="shared" ref="E213:E217" si="146">IF(B213&gt;0,CONCATENATE("&lt;block name=~mpl_Grafitti",TEXT(B213,"00"),B212,"~&gt;"),"")</f>
        <v/>
      </c>
      <c r="F213" t="str">
        <f t="shared" ref="F213" si="147">CONCATENATE("&lt;property name=~Extends~ value=~mpl_Grafitti",TEXT(1,"00"),$B$1,"~/&gt;")</f>
        <v>&lt;property name=~Extends~ value=~mpl_Grafitti01_w.25~/&gt;</v>
      </c>
    </row>
    <row r="214" spans="2:6" x14ac:dyDescent="0.35">
      <c r="E214" t="str">
        <f t="shared" si="146"/>
        <v/>
      </c>
      <c r="F214" t="s">
        <v>82</v>
      </c>
    </row>
    <row r="215" spans="2:6" x14ac:dyDescent="0.35">
      <c r="E215" t="str">
        <f t="shared" si="146"/>
        <v/>
      </c>
      <c r="F215" t="s">
        <v>83</v>
      </c>
    </row>
    <row r="216" spans="2:6" x14ac:dyDescent="0.35">
      <c r="E216" t="str">
        <f t="shared" si="146"/>
        <v/>
      </c>
      <c r="F216" t="str">
        <f t="shared" ref="F216" si="148">CONCATENATE("&lt;property name=~Model~ value=~#@modfolder:Assets/mpl_UrbanDecayGrafitti.unity3d?mpl_Grafitti_",TEXT(B212,"00"),"~/&gt;")</f>
        <v>&lt;property name=~Model~ value=~#@modfolder:Assets/mpl_UrbanDecayGrafitti.unity3d?mpl_Grafitti_31~/&gt;</v>
      </c>
    </row>
    <row r="217" spans="2:6" x14ac:dyDescent="0.35">
      <c r="C217">
        <f>VLOOKUP(B212,RawData!A:G,5,FALSE)</f>
        <v>4</v>
      </c>
      <c r="D217">
        <f>VLOOKUP(B212,RawData!A:G,6,FALSE)</f>
        <v>2</v>
      </c>
      <c r="E217" t="str">
        <f t="shared" si="146"/>
        <v/>
      </c>
      <c r="F217" t="str">
        <f t="shared" ref="F217" si="149">CONCATENATE("&lt;property name=~ModelOffset~ value=~", IF(ISEVEN(C217),0.5,0),",",$A$1,",",IF(ISEVEN(D217),0.5,0),"~/&gt;")</f>
        <v>&lt;property name=~ModelOffset~ value=~0.5,0.25,0.5~/&gt;</v>
      </c>
    </row>
    <row r="218" spans="2:6" x14ac:dyDescent="0.35">
      <c r="E218" t="s">
        <v>81</v>
      </c>
    </row>
    <row r="219" spans="2:6" x14ac:dyDescent="0.35">
      <c r="B219">
        <v>32</v>
      </c>
      <c r="E219" t="str">
        <f t="shared" ref="E219" si="150">IF(B219&gt;0,CONCATENATE("&lt;block name=~mpl_Grafitti",TEXT(B219,"00"),$B$1,"~&gt;"),"")</f>
        <v>&lt;block name=~mpl_Grafitti32_w.25~&gt;</v>
      </c>
    </row>
    <row r="220" spans="2:6" x14ac:dyDescent="0.35">
      <c r="E220" t="str">
        <f t="shared" ref="E220:E224" si="151">IF(B220&gt;0,CONCATENATE("&lt;block name=~mpl_Grafitti",TEXT(B220,"00"),B219,"~&gt;"),"")</f>
        <v/>
      </c>
      <c r="F220" t="str">
        <f t="shared" ref="F220" si="152">CONCATENATE("&lt;property name=~Extends~ value=~mpl_Grafitti",TEXT(1,"00"),$B$1,"~/&gt;")</f>
        <v>&lt;property name=~Extends~ value=~mpl_Grafitti01_w.25~/&gt;</v>
      </c>
    </row>
    <row r="221" spans="2:6" x14ac:dyDescent="0.35">
      <c r="E221" t="str">
        <f t="shared" si="151"/>
        <v/>
      </c>
      <c r="F221" t="s">
        <v>82</v>
      </c>
    </row>
    <row r="222" spans="2:6" x14ac:dyDescent="0.35">
      <c r="E222" t="str">
        <f t="shared" si="151"/>
        <v/>
      </c>
      <c r="F222" t="s">
        <v>83</v>
      </c>
    </row>
    <row r="223" spans="2:6" x14ac:dyDescent="0.35">
      <c r="E223" t="str">
        <f t="shared" si="151"/>
        <v/>
      </c>
      <c r="F223" t="str">
        <f t="shared" ref="F223" si="153">CONCATENATE("&lt;property name=~Model~ value=~#@modfolder:Assets/mpl_UrbanDecayGrafitti.unity3d?mpl_Grafitti_",TEXT(B219,"00"),"~/&gt;")</f>
        <v>&lt;property name=~Model~ value=~#@modfolder:Assets/mpl_UrbanDecayGrafitti.unity3d?mpl_Grafitti_32~/&gt;</v>
      </c>
    </row>
    <row r="224" spans="2:6" x14ac:dyDescent="0.35">
      <c r="C224">
        <f>VLOOKUP(B219,RawData!A:G,5,FALSE)</f>
        <v>4</v>
      </c>
      <c r="D224">
        <f>VLOOKUP(B219,RawData!A:G,6,FALSE)</f>
        <v>2</v>
      </c>
      <c r="E224" t="str">
        <f t="shared" si="151"/>
        <v/>
      </c>
      <c r="F224" t="str">
        <f t="shared" ref="F224" si="154">CONCATENATE("&lt;property name=~ModelOffset~ value=~", IF(ISEVEN(C224),0.5,0),",",$A$1,",",IF(ISEVEN(D224),0.5,0),"~/&gt;")</f>
        <v>&lt;property name=~ModelOffset~ value=~0.5,0.25,0.5~/&gt;</v>
      </c>
    </row>
    <row r="225" spans="2:6" x14ac:dyDescent="0.35">
      <c r="E225" t="s">
        <v>81</v>
      </c>
    </row>
    <row r="226" spans="2:6" x14ac:dyDescent="0.35">
      <c r="B226">
        <v>33</v>
      </c>
      <c r="E226" t="str">
        <f t="shared" ref="E226" si="155">IF(B226&gt;0,CONCATENATE("&lt;block name=~mpl_Grafitti",TEXT(B226,"00"),$B$1,"~&gt;"),"")</f>
        <v>&lt;block name=~mpl_Grafitti33_w.25~&gt;</v>
      </c>
    </row>
    <row r="227" spans="2:6" x14ac:dyDescent="0.35">
      <c r="E227" t="str">
        <f t="shared" ref="E227:E231" si="156">IF(B227&gt;0,CONCATENATE("&lt;block name=~mpl_Grafitti",TEXT(B227,"00"),B226,"~&gt;"),"")</f>
        <v/>
      </c>
      <c r="F227" t="str">
        <f t="shared" ref="F227" si="157">CONCATENATE("&lt;property name=~Extends~ value=~mpl_Grafitti",TEXT(1,"00"),$B$1,"~/&gt;")</f>
        <v>&lt;property name=~Extends~ value=~mpl_Grafitti01_w.25~/&gt;</v>
      </c>
    </row>
    <row r="228" spans="2:6" x14ac:dyDescent="0.35">
      <c r="E228" t="str">
        <f t="shared" si="156"/>
        <v/>
      </c>
      <c r="F228" t="s">
        <v>82</v>
      </c>
    </row>
    <row r="229" spans="2:6" x14ac:dyDescent="0.35">
      <c r="E229" t="str">
        <f t="shared" si="156"/>
        <v/>
      </c>
      <c r="F229" t="s">
        <v>83</v>
      </c>
    </row>
    <row r="230" spans="2:6" x14ac:dyDescent="0.35">
      <c r="E230" t="str">
        <f t="shared" si="156"/>
        <v/>
      </c>
      <c r="F230" t="str">
        <f t="shared" ref="F230" si="158">CONCATENATE("&lt;property name=~Model~ value=~#@modfolder:Assets/mpl_UrbanDecayGrafitti.unity3d?mpl_Grafitti_",TEXT(B226,"00"),"~/&gt;")</f>
        <v>&lt;property name=~Model~ value=~#@modfolder:Assets/mpl_UrbanDecayGrafitti.unity3d?mpl_Grafitti_33~/&gt;</v>
      </c>
    </row>
    <row r="231" spans="2:6" x14ac:dyDescent="0.35">
      <c r="C231">
        <f>VLOOKUP(B226,RawData!A:G,5,FALSE)</f>
        <v>4</v>
      </c>
      <c r="D231">
        <f>VLOOKUP(B226,RawData!A:G,6,FALSE)</f>
        <v>2</v>
      </c>
      <c r="E231" t="str">
        <f t="shared" si="156"/>
        <v/>
      </c>
      <c r="F231" t="str">
        <f t="shared" ref="F231" si="159">CONCATENATE("&lt;property name=~ModelOffset~ value=~", IF(ISEVEN(C231),0.5,0),",",$A$1,",",IF(ISEVEN(D231),0.5,0),"~/&gt;")</f>
        <v>&lt;property name=~ModelOffset~ value=~0.5,0.25,0.5~/&gt;</v>
      </c>
    </row>
    <row r="232" spans="2:6" x14ac:dyDescent="0.35">
      <c r="E232" t="s">
        <v>81</v>
      </c>
    </row>
    <row r="233" spans="2:6" x14ac:dyDescent="0.35">
      <c r="B233">
        <v>34</v>
      </c>
      <c r="E233" t="str">
        <f t="shared" ref="E233" si="160">IF(B233&gt;0,CONCATENATE("&lt;block name=~mpl_Grafitti",TEXT(B233,"00"),$B$1,"~&gt;"),"")</f>
        <v>&lt;block name=~mpl_Grafitti34_w.25~&gt;</v>
      </c>
    </row>
    <row r="234" spans="2:6" x14ac:dyDescent="0.35">
      <c r="E234" t="str">
        <f t="shared" ref="E234:E238" si="161">IF(B234&gt;0,CONCATENATE("&lt;block name=~mpl_Grafitti",TEXT(B234,"00"),B233,"~&gt;"),"")</f>
        <v/>
      </c>
      <c r="F234" t="str">
        <f t="shared" ref="F234" si="162">CONCATENATE("&lt;property name=~Extends~ value=~mpl_Grafitti",TEXT(1,"00"),$B$1,"~/&gt;")</f>
        <v>&lt;property name=~Extends~ value=~mpl_Grafitti01_w.25~/&gt;</v>
      </c>
    </row>
    <row r="235" spans="2:6" x14ac:dyDescent="0.35">
      <c r="E235" t="str">
        <f t="shared" si="161"/>
        <v/>
      </c>
      <c r="F235" t="s">
        <v>82</v>
      </c>
    </row>
    <row r="236" spans="2:6" x14ac:dyDescent="0.35">
      <c r="E236" t="str">
        <f t="shared" si="161"/>
        <v/>
      </c>
      <c r="F236" t="s">
        <v>83</v>
      </c>
    </row>
    <row r="237" spans="2:6" x14ac:dyDescent="0.35">
      <c r="E237" t="str">
        <f t="shared" si="161"/>
        <v/>
      </c>
      <c r="F237" t="str">
        <f t="shared" ref="F237" si="163">CONCATENATE("&lt;property name=~Model~ value=~#@modfolder:Assets/mpl_UrbanDecayGrafitti.unity3d?mpl_Grafitti_",TEXT(B233,"00"),"~/&gt;")</f>
        <v>&lt;property name=~Model~ value=~#@modfolder:Assets/mpl_UrbanDecayGrafitti.unity3d?mpl_Grafitti_34~/&gt;</v>
      </c>
    </row>
    <row r="238" spans="2:6" x14ac:dyDescent="0.35">
      <c r="C238">
        <f>VLOOKUP(B233,RawData!A:G,5,FALSE)</f>
        <v>4</v>
      </c>
      <c r="D238">
        <f>VLOOKUP(B233,RawData!A:G,6,FALSE)</f>
        <v>2</v>
      </c>
      <c r="E238" t="str">
        <f t="shared" si="161"/>
        <v/>
      </c>
      <c r="F238" t="str">
        <f t="shared" ref="F238" si="164">CONCATENATE("&lt;property name=~ModelOffset~ value=~", IF(ISEVEN(C238),0.5,0),",",$A$1,",",IF(ISEVEN(D238),0.5,0),"~/&gt;")</f>
        <v>&lt;property name=~ModelOffset~ value=~0.5,0.25,0.5~/&gt;</v>
      </c>
    </row>
    <row r="239" spans="2:6" x14ac:dyDescent="0.35">
      <c r="E239" t="s">
        <v>81</v>
      </c>
    </row>
    <row r="240" spans="2:6" x14ac:dyDescent="0.35">
      <c r="B240">
        <v>35</v>
      </c>
      <c r="E240" t="str">
        <f t="shared" ref="E240" si="165">IF(B240&gt;0,CONCATENATE("&lt;block name=~mpl_Grafitti",TEXT(B240,"00"),$B$1,"~&gt;"),"")</f>
        <v>&lt;block name=~mpl_Grafitti35_w.25~&gt;</v>
      </c>
    </row>
    <row r="241" spans="2:6" x14ac:dyDescent="0.35">
      <c r="E241" t="str">
        <f t="shared" ref="E241:E245" si="166">IF(B241&gt;0,CONCATENATE("&lt;block name=~mpl_Grafitti",TEXT(B241,"00"),B240,"~&gt;"),"")</f>
        <v/>
      </c>
      <c r="F241" t="str">
        <f t="shared" ref="F241" si="167">CONCATENATE("&lt;property name=~Extends~ value=~mpl_Grafitti",TEXT(1,"00"),$B$1,"~/&gt;")</f>
        <v>&lt;property name=~Extends~ value=~mpl_Grafitti01_w.25~/&gt;</v>
      </c>
    </row>
    <row r="242" spans="2:6" x14ac:dyDescent="0.35">
      <c r="E242" t="str">
        <f t="shared" si="166"/>
        <v/>
      </c>
      <c r="F242" t="s">
        <v>82</v>
      </c>
    </row>
    <row r="243" spans="2:6" x14ac:dyDescent="0.35">
      <c r="E243" t="str">
        <f t="shared" si="166"/>
        <v/>
      </c>
      <c r="F243" t="s">
        <v>83</v>
      </c>
    </row>
    <row r="244" spans="2:6" x14ac:dyDescent="0.35">
      <c r="E244" t="str">
        <f t="shared" si="166"/>
        <v/>
      </c>
      <c r="F244" t="str">
        <f t="shared" ref="F244" si="168">CONCATENATE("&lt;property name=~Model~ value=~#@modfolder:Assets/mpl_UrbanDecayGrafitti.unity3d?mpl_Grafitti_",TEXT(B240,"00"),"~/&gt;")</f>
        <v>&lt;property name=~Model~ value=~#@modfolder:Assets/mpl_UrbanDecayGrafitti.unity3d?mpl_Grafitti_35~/&gt;</v>
      </c>
    </row>
    <row r="245" spans="2:6" x14ac:dyDescent="0.35">
      <c r="C245">
        <f>VLOOKUP(B240,RawData!A:G,5,FALSE)</f>
        <v>4</v>
      </c>
      <c r="D245">
        <f>VLOOKUP(B240,RawData!A:G,6,FALSE)</f>
        <v>2</v>
      </c>
      <c r="E245" t="str">
        <f t="shared" si="166"/>
        <v/>
      </c>
      <c r="F245" t="str">
        <f t="shared" ref="F245" si="169">CONCATENATE("&lt;property name=~ModelOffset~ value=~", IF(ISEVEN(C245),0.5,0),",",$A$1,",",IF(ISEVEN(D245),0.5,0),"~/&gt;")</f>
        <v>&lt;property name=~ModelOffset~ value=~0.5,0.25,0.5~/&gt;</v>
      </c>
    </row>
    <row r="246" spans="2:6" x14ac:dyDescent="0.35">
      <c r="E246" t="s">
        <v>81</v>
      </c>
    </row>
    <row r="247" spans="2:6" x14ac:dyDescent="0.35">
      <c r="B247">
        <v>36</v>
      </c>
      <c r="E247" t="str">
        <f t="shared" ref="E247" si="170">IF(B247&gt;0,CONCATENATE("&lt;block name=~mpl_Grafitti",TEXT(B247,"00"),$B$1,"~&gt;"),"")</f>
        <v>&lt;block name=~mpl_Grafitti36_w.25~&gt;</v>
      </c>
    </row>
    <row r="248" spans="2:6" x14ac:dyDescent="0.35">
      <c r="E248" t="str">
        <f t="shared" ref="E248:E252" si="171">IF(B248&gt;0,CONCATENATE("&lt;block name=~mpl_Grafitti",TEXT(B248,"00"),B247,"~&gt;"),"")</f>
        <v/>
      </c>
      <c r="F248" t="str">
        <f t="shared" ref="F248" si="172">CONCATENATE("&lt;property name=~Extends~ value=~mpl_Grafitti",TEXT(1,"00"),$B$1,"~/&gt;")</f>
        <v>&lt;property name=~Extends~ value=~mpl_Grafitti01_w.25~/&gt;</v>
      </c>
    </row>
    <row r="249" spans="2:6" x14ac:dyDescent="0.35">
      <c r="E249" t="str">
        <f t="shared" si="171"/>
        <v/>
      </c>
      <c r="F249" t="s">
        <v>82</v>
      </c>
    </row>
    <row r="250" spans="2:6" x14ac:dyDescent="0.35">
      <c r="E250" t="str">
        <f t="shared" si="171"/>
        <v/>
      </c>
      <c r="F250" t="s">
        <v>83</v>
      </c>
    </row>
    <row r="251" spans="2:6" x14ac:dyDescent="0.35">
      <c r="E251" t="str">
        <f t="shared" si="171"/>
        <v/>
      </c>
      <c r="F251" t="str">
        <f t="shared" ref="F251" si="173">CONCATENATE("&lt;property name=~Model~ value=~#@modfolder:Assets/mpl_UrbanDecayGrafitti.unity3d?mpl_Grafitti_",TEXT(B247,"00"),"~/&gt;")</f>
        <v>&lt;property name=~Model~ value=~#@modfolder:Assets/mpl_UrbanDecayGrafitti.unity3d?mpl_Grafitti_36~/&gt;</v>
      </c>
    </row>
    <row r="252" spans="2:6" x14ac:dyDescent="0.35">
      <c r="C252">
        <f>VLOOKUP(B247,RawData!A:G,5,FALSE)</f>
        <v>2</v>
      </c>
      <c r="D252">
        <f>VLOOKUP(B247,RawData!A:G,6,FALSE)</f>
        <v>3</v>
      </c>
      <c r="E252" t="str">
        <f t="shared" si="171"/>
        <v/>
      </c>
      <c r="F252" t="str">
        <f t="shared" ref="F252" si="174">CONCATENATE("&lt;property name=~ModelOffset~ value=~", IF(ISEVEN(C252),0.5,0),",",$A$1,",",IF(ISEVEN(D252),0.5,0),"~/&gt;")</f>
        <v>&lt;property name=~ModelOffset~ value=~0.5,0.25,0~/&gt;</v>
      </c>
    </row>
    <row r="253" spans="2:6" x14ac:dyDescent="0.35">
      <c r="E253" t="s">
        <v>81</v>
      </c>
    </row>
    <row r="254" spans="2:6" x14ac:dyDescent="0.35">
      <c r="B254">
        <v>37</v>
      </c>
      <c r="E254" t="str">
        <f t="shared" ref="E254" si="175">IF(B254&gt;0,CONCATENATE("&lt;block name=~mpl_Grafitti",TEXT(B254,"00"),$B$1,"~&gt;"),"")</f>
        <v>&lt;block name=~mpl_Grafitti37_w.25~&gt;</v>
      </c>
    </row>
    <row r="255" spans="2:6" x14ac:dyDescent="0.35">
      <c r="E255" t="str">
        <f t="shared" ref="E255:E259" si="176">IF(B255&gt;0,CONCATENATE("&lt;block name=~mpl_Grafitti",TEXT(B255,"00"),B254,"~&gt;"),"")</f>
        <v/>
      </c>
      <c r="F255" t="str">
        <f t="shared" ref="F255" si="177">CONCATENATE("&lt;property name=~Extends~ value=~mpl_Grafitti",TEXT(1,"00"),$B$1,"~/&gt;")</f>
        <v>&lt;property name=~Extends~ value=~mpl_Grafitti01_w.25~/&gt;</v>
      </c>
    </row>
    <row r="256" spans="2:6" x14ac:dyDescent="0.35">
      <c r="E256" t="str">
        <f t="shared" si="176"/>
        <v/>
      </c>
      <c r="F256" t="s">
        <v>82</v>
      </c>
    </row>
    <row r="257" spans="2:6" x14ac:dyDescent="0.35">
      <c r="E257" t="str">
        <f t="shared" si="176"/>
        <v/>
      </c>
      <c r="F257" t="s">
        <v>83</v>
      </c>
    </row>
    <row r="258" spans="2:6" x14ac:dyDescent="0.35">
      <c r="E258" t="str">
        <f t="shared" si="176"/>
        <v/>
      </c>
      <c r="F258" t="str">
        <f t="shared" ref="F258" si="178">CONCATENATE("&lt;property name=~Model~ value=~#@modfolder:Assets/mpl_UrbanDecayGrafitti.unity3d?mpl_Grafitti_",TEXT(B254,"00"),"~/&gt;")</f>
        <v>&lt;property name=~Model~ value=~#@modfolder:Assets/mpl_UrbanDecayGrafitti.unity3d?mpl_Grafitti_37~/&gt;</v>
      </c>
    </row>
    <row r="259" spans="2:6" x14ac:dyDescent="0.35">
      <c r="C259">
        <f>VLOOKUP(B254,RawData!A:G,5,FALSE)</f>
        <v>3</v>
      </c>
      <c r="D259">
        <f>VLOOKUP(B254,RawData!A:G,6,FALSE)</f>
        <v>2</v>
      </c>
      <c r="E259" t="str">
        <f t="shared" si="176"/>
        <v/>
      </c>
      <c r="F259" t="str">
        <f t="shared" ref="F259" si="179">CONCATENATE("&lt;property name=~ModelOffset~ value=~", IF(ISEVEN(C259),0.5,0),",",$A$1,",",IF(ISEVEN(D259),0.5,0),"~/&gt;")</f>
        <v>&lt;property name=~ModelOffset~ value=~0,0.25,0.5~/&gt;</v>
      </c>
    </row>
    <row r="260" spans="2:6" x14ac:dyDescent="0.35">
      <c r="E260" t="s">
        <v>81</v>
      </c>
    </row>
    <row r="261" spans="2:6" x14ac:dyDescent="0.35">
      <c r="B261">
        <v>38</v>
      </c>
      <c r="E261" t="str">
        <f t="shared" ref="E261" si="180">IF(B261&gt;0,CONCATENATE("&lt;block name=~mpl_Grafitti",TEXT(B261,"00"),$B$1,"~&gt;"),"")</f>
        <v>&lt;block name=~mpl_Grafitti38_w.25~&gt;</v>
      </c>
    </row>
    <row r="262" spans="2:6" x14ac:dyDescent="0.35">
      <c r="E262" t="str">
        <f t="shared" ref="E262:E266" si="181">IF(B262&gt;0,CONCATENATE("&lt;block name=~mpl_Grafitti",TEXT(B262,"00"),B261,"~&gt;"),"")</f>
        <v/>
      </c>
      <c r="F262" t="str">
        <f t="shared" ref="F262" si="182">CONCATENATE("&lt;property name=~Extends~ value=~mpl_Grafitti",TEXT(1,"00"),$B$1,"~/&gt;")</f>
        <v>&lt;property name=~Extends~ value=~mpl_Grafitti01_w.25~/&gt;</v>
      </c>
    </row>
    <row r="263" spans="2:6" x14ac:dyDescent="0.35">
      <c r="E263" t="str">
        <f t="shared" si="181"/>
        <v/>
      </c>
      <c r="F263" t="s">
        <v>82</v>
      </c>
    </row>
    <row r="264" spans="2:6" x14ac:dyDescent="0.35">
      <c r="E264" t="str">
        <f t="shared" si="181"/>
        <v/>
      </c>
      <c r="F264" t="s">
        <v>83</v>
      </c>
    </row>
    <row r="265" spans="2:6" x14ac:dyDescent="0.35">
      <c r="E265" t="str">
        <f t="shared" si="181"/>
        <v/>
      </c>
      <c r="F265" t="str">
        <f t="shared" ref="F265" si="183">CONCATENATE("&lt;property name=~Model~ value=~#@modfolder:Assets/mpl_UrbanDecayGrafitti.unity3d?mpl_Grafitti_",TEXT(B261,"00"),"~/&gt;")</f>
        <v>&lt;property name=~Model~ value=~#@modfolder:Assets/mpl_UrbanDecayGrafitti.unity3d?mpl_Grafitti_38~/&gt;</v>
      </c>
    </row>
    <row r="266" spans="2:6" x14ac:dyDescent="0.35">
      <c r="C266">
        <f>VLOOKUP(B261,RawData!A:G,5,FALSE)</f>
        <v>4</v>
      </c>
      <c r="D266">
        <f>VLOOKUP(B261,RawData!A:G,6,FALSE)</f>
        <v>2</v>
      </c>
      <c r="E266" t="str">
        <f t="shared" si="181"/>
        <v/>
      </c>
      <c r="F266" t="str">
        <f t="shared" ref="F266" si="184">CONCATENATE("&lt;property name=~ModelOffset~ value=~", IF(ISEVEN(C266),0.5,0),",",$A$1,",",IF(ISEVEN(D266),0.5,0),"~/&gt;")</f>
        <v>&lt;property name=~ModelOffset~ value=~0.5,0.25,0.5~/&gt;</v>
      </c>
    </row>
    <row r="267" spans="2:6" x14ac:dyDescent="0.35">
      <c r="E267" t="s">
        <v>81</v>
      </c>
    </row>
    <row r="268" spans="2:6" x14ac:dyDescent="0.35">
      <c r="B268">
        <v>39</v>
      </c>
      <c r="E268" t="str">
        <f t="shared" ref="E268" si="185">IF(B268&gt;0,CONCATENATE("&lt;block name=~mpl_Grafitti",TEXT(B268,"00"),$B$1,"~&gt;"),"")</f>
        <v>&lt;block name=~mpl_Grafitti39_w.25~&gt;</v>
      </c>
    </row>
    <row r="269" spans="2:6" x14ac:dyDescent="0.35">
      <c r="E269" t="str">
        <f t="shared" ref="E269:E273" si="186">IF(B269&gt;0,CONCATENATE("&lt;block name=~mpl_Grafitti",TEXT(B269,"00"),B268,"~&gt;"),"")</f>
        <v/>
      </c>
      <c r="F269" t="str">
        <f t="shared" ref="F269" si="187">CONCATENATE("&lt;property name=~Extends~ value=~mpl_Grafitti",TEXT(1,"00"),$B$1,"~/&gt;")</f>
        <v>&lt;property name=~Extends~ value=~mpl_Grafitti01_w.25~/&gt;</v>
      </c>
    </row>
    <row r="270" spans="2:6" x14ac:dyDescent="0.35">
      <c r="E270" t="str">
        <f t="shared" si="186"/>
        <v/>
      </c>
      <c r="F270" t="s">
        <v>82</v>
      </c>
    </row>
    <row r="271" spans="2:6" x14ac:dyDescent="0.35">
      <c r="E271" t="str">
        <f t="shared" si="186"/>
        <v/>
      </c>
      <c r="F271" t="s">
        <v>83</v>
      </c>
    </row>
    <row r="272" spans="2:6" x14ac:dyDescent="0.35">
      <c r="E272" t="str">
        <f t="shared" si="186"/>
        <v/>
      </c>
      <c r="F272" t="str">
        <f t="shared" ref="F272" si="188">CONCATENATE("&lt;property name=~Model~ value=~#@modfolder:Assets/mpl_UrbanDecayGrafitti.unity3d?mpl_Grafitti_",TEXT(B268,"00"),"~/&gt;")</f>
        <v>&lt;property name=~Model~ value=~#@modfolder:Assets/mpl_UrbanDecayGrafitti.unity3d?mpl_Grafitti_39~/&gt;</v>
      </c>
    </row>
    <row r="273" spans="2:6" x14ac:dyDescent="0.35">
      <c r="C273">
        <f>VLOOKUP(B268,RawData!A:G,5,FALSE)</f>
        <v>4</v>
      </c>
      <c r="D273">
        <f>VLOOKUP(B268,RawData!A:G,6,FALSE)</f>
        <v>2</v>
      </c>
      <c r="E273" t="str">
        <f t="shared" si="186"/>
        <v/>
      </c>
      <c r="F273" t="str">
        <f t="shared" ref="F273" si="189">CONCATENATE("&lt;property name=~ModelOffset~ value=~", IF(ISEVEN(C273),0.5,0),",",$A$1,",",IF(ISEVEN(D273),0.5,0),"~/&gt;")</f>
        <v>&lt;property name=~ModelOffset~ value=~0.5,0.25,0.5~/&gt;</v>
      </c>
    </row>
    <row r="274" spans="2:6" x14ac:dyDescent="0.35">
      <c r="E274" t="s">
        <v>81</v>
      </c>
    </row>
    <row r="275" spans="2:6" x14ac:dyDescent="0.35">
      <c r="B275">
        <v>40</v>
      </c>
      <c r="E275" t="str">
        <f t="shared" ref="E275" si="190">IF(B275&gt;0,CONCATENATE("&lt;block name=~mpl_Grafitti",TEXT(B275,"00"),$B$1,"~&gt;"),"")</f>
        <v>&lt;block name=~mpl_Grafitti40_w.25~&gt;</v>
      </c>
    </row>
    <row r="276" spans="2:6" x14ac:dyDescent="0.35">
      <c r="E276" t="str">
        <f t="shared" ref="E276:E280" si="191">IF(B276&gt;0,CONCATENATE("&lt;block name=~mpl_Grafitti",TEXT(B276,"00"),B275,"~&gt;"),"")</f>
        <v/>
      </c>
      <c r="F276" t="str">
        <f t="shared" ref="F276" si="192">CONCATENATE("&lt;property name=~Extends~ value=~mpl_Grafitti",TEXT(1,"00"),$B$1,"~/&gt;")</f>
        <v>&lt;property name=~Extends~ value=~mpl_Grafitti01_w.25~/&gt;</v>
      </c>
    </row>
    <row r="277" spans="2:6" x14ac:dyDescent="0.35">
      <c r="E277" t="str">
        <f t="shared" si="191"/>
        <v/>
      </c>
      <c r="F277" t="s">
        <v>82</v>
      </c>
    </row>
    <row r="278" spans="2:6" x14ac:dyDescent="0.35">
      <c r="E278" t="str">
        <f t="shared" si="191"/>
        <v/>
      </c>
      <c r="F278" t="s">
        <v>83</v>
      </c>
    </row>
    <row r="279" spans="2:6" x14ac:dyDescent="0.35">
      <c r="E279" t="str">
        <f t="shared" si="191"/>
        <v/>
      </c>
      <c r="F279" t="str">
        <f t="shared" ref="F279" si="193">CONCATENATE("&lt;property name=~Model~ value=~#@modfolder:Assets/mpl_UrbanDecayGrafitti.unity3d?mpl_Grafitti_",TEXT(B275,"00"),"~/&gt;")</f>
        <v>&lt;property name=~Model~ value=~#@modfolder:Assets/mpl_UrbanDecayGrafitti.unity3d?mpl_Grafitti_40~/&gt;</v>
      </c>
    </row>
    <row r="280" spans="2:6" x14ac:dyDescent="0.35">
      <c r="C280">
        <f>VLOOKUP(B275,RawData!A:G,5,FALSE)</f>
        <v>4</v>
      </c>
      <c r="D280">
        <f>VLOOKUP(B275,RawData!A:G,6,FALSE)</f>
        <v>2</v>
      </c>
      <c r="E280" t="str">
        <f t="shared" si="191"/>
        <v/>
      </c>
      <c r="F280" t="str">
        <f t="shared" ref="F280" si="194">CONCATENATE("&lt;property name=~ModelOffset~ value=~", IF(ISEVEN(C280),0.5,0),",",$A$1,",",IF(ISEVEN(D280),0.5,0),"~/&gt;")</f>
        <v>&lt;property name=~ModelOffset~ value=~0.5,0.25,0.5~/&gt;</v>
      </c>
    </row>
    <row r="281" spans="2:6" x14ac:dyDescent="0.35">
      <c r="E281" t="s">
        <v>81</v>
      </c>
    </row>
    <row r="282" spans="2:6" x14ac:dyDescent="0.35">
      <c r="B282">
        <v>41</v>
      </c>
      <c r="E282" t="str">
        <f t="shared" ref="E282" si="195">IF(B282&gt;0,CONCATENATE("&lt;block name=~mpl_Grafitti",TEXT(B282,"00"),$B$1,"~&gt;"),"")</f>
        <v>&lt;block name=~mpl_Grafitti41_w.25~&gt;</v>
      </c>
    </row>
    <row r="283" spans="2:6" x14ac:dyDescent="0.35">
      <c r="E283" t="str">
        <f t="shared" ref="E283:E287" si="196">IF(B283&gt;0,CONCATENATE("&lt;block name=~mpl_Grafitti",TEXT(B283,"00"),B282,"~&gt;"),"")</f>
        <v/>
      </c>
      <c r="F283" t="str">
        <f t="shared" ref="F283" si="197">CONCATENATE("&lt;property name=~Extends~ value=~mpl_Grafitti",TEXT(1,"00"),$B$1,"~/&gt;")</f>
        <v>&lt;property name=~Extends~ value=~mpl_Grafitti01_w.25~/&gt;</v>
      </c>
    </row>
    <row r="284" spans="2:6" x14ac:dyDescent="0.35">
      <c r="E284" t="str">
        <f t="shared" si="196"/>
        <v/>
      </c>
      <c r="F284" t="s">
        <v>82</v>
      </c>
    </row>
    <row r="285" spans="2:6" x14ac:dyDescent="0.35">
      <c r="E285" t="str">
        <f t="shared" si="196"/>
        <v/>
      </c>
      <c r="F285" t="s">
        <v>83</v>
      </c>
    </row>
    <row r="286" spans="2:6" x14ac:dyDescent="0.35">
      <c r="E286" t="str">
        <f t="shared" si="196"/>
        <v/>
      </c>
      <c r="F286" t="str">
        <f t="shared" ref="F286" si="198">CONCATENATE("&lt;property name=~Model~ value=~#@modfolder:Assets/mpl_UrbanDecayGrafitti.unity3d?mpl_Grafitti_",TEXT(B282,"00"),"~/&gt;")</f>
        <v>&lt;property name=~Model~ value=~#@modfolder:Assets/mpl_UrbanDecayGrafitti.unity3d?mpl_Grafitti_41~/&gt;</v>
      </c>
    </row>
    <row r="287" spans="2:6" x14ac:dyDescent="0.35">
      <c r="C287">
        <f>VLOOKUP(B282,RawData!A:G,5,FALSE)</f>
        <v>3</v>
      </c>
      <c r="D287">
        <f>VLOOKUP(B282,RawData!A:G,6,FALSE)</f>
        <v>2</v>
      </c>
      <c r="E287" t="str">
        <f t="shared" si="196"/>
        <v/>
      </c>
      <c r="F287" t="str">
        <f t="shared" ref="F287" si="199">CONCATENATE("&lt;property name=~ModelOffset~ value=~", IF(ISEVEN(C287),0.5,0),",",$A$1,",",IF(ISEVEN(D287),0.5,0),"~/&gt;")</f>
        <v>&lt;property name=~ModelOffset~ value=~0,0.25,0.5~/&gt;</v>
      </c>
    </row>
    <row r="288" spans="2:6" x14ac:dyDescent="0.35">
      <c r="E288" t="s">
        <v>81</v>
      </c>
    </row>
    <row r="289" spans="2:6" x14ac:dyDescent="0.35">
      <c r="B289">
        <v>42</v>
      </c>
      <c r="E289" t="str">
        <f t="shared" ref="E289" si="200">IF(B289&gt;0,CONCATENATE("&lt;block name=~mpl_Grafitti",TEXT(B289,"00"),$B$1,"~&gt;"),"")</f>
        <v>&lt;block name=~mpl_Grafitti42_w.25~&gt;</v>
      </c>
    </row>
    <row r="290" spans="2:6" x14ac:dyDescent="0.35">
      <c r="E290" t="str">
        <f t="shared" ref="E290:E294" si="201">IF(B290&gt;0,CONCATENATE("&lt;block name=~mpl_Grafitti",TEXT(B290,"00"),B289,"~&gt;"),"")</f>
        <v/>
      </c>
      <c r="F290" t="str">
        <f t="shared" ref="F290" si="202">CONCATENATE("&lt;property name=~Extends~ value=~mpl_Grafitti",TEXT(1,"00"),$B$1,"~/&gt;")</f>
        <v>&lt;property name=~Extends~ value=~mpl_Grafitti01_w.25~/&gt;</v>
      </c>
    </row>
    <row r="291" spans="2:6" x14ac:dyDescent="0.35">
      <c r="E291" t="str">
        <f t="shared" si="201"/>
        <v/>
      </c>
      <c r="F291" t="s">
        <v>82</v>
      </c>
    </row>
    <row r="292" spans="2:6" x14ac:dyDescent="0.35">
      <c r="E292" t="str">
        <f t="shared" si="201"/>
        <v/>
      </c>
      <c r="F292" t="s">
        <v>83</v>
      </c>
    </row>
    <row r="293" spans="2:6" x14ac:dyDescent="0.35">
      <c r="E293" t="str">
        <f t="shared" si="201"/>
        <v/>
      </c>
      <c r="F293" t="str">
        <f t="shared" ref="F293" si="203">CONCATENATE("&lt;property name=~Model~ value=~#@modfolder:Assets/mpl_UrbanDecayGrafitti.unity3d?mpl_Grafitti_",TEXT(B289,"00"),"~/&gt;")</f>
        <v>&lt;property name=~Model~ value=~#@modfolder:Assets/mpl_UrbanDecayGrafitti.unity3d?mpl_Grafitti_42~/&gt;</v>
      </c>
    </row>
    <row r="294" spans="2:6" x14ac:dyDescent="0.35">
      <c r="C294">
        <f>VLOOKUP(B289,RawData!A:G,5,FALSE)</f>
        <v>3</v>
      </c>
      <c r="D294">
        <f>VLOOKUP(B289,RawData!A:G,6,FALSE)</f>
        <v>2</v>
      </c>
      <c r="E294" t="str">
        <f t="shared" si="201"/>
        <v/>
      </c>
      <c r="F294" t="str">
        <f t="shared" ref="F294" si="204">CONCATENATE("&lt;property name=~ModelOffset~ value=~", IF(ISEVEN(C294),0.5,0),",",$A$1,",",IF(ISEVEN(D294),0.5,0),"~/&gt;")</f>
        <v>&lt;property name=~ModelOffset~ value=~0,0.25,0.5~/&gt;</v>
      </c>
    </row>
    <row r="295" spans="2:6" x14ac:dyDescent="0.35">
      <c r="E295" t="s">
        <v>81</v>
      </c>
    </row>
    <row r="296" spans="2:6" x14ac:dyDescent="0.35">
      <c r="B296">
        <v>43</v>
      </c>
      <c r="E296" t="str">
        <f t="shared" ref="E296" si="205">IF(B296&gt;0,CONCATENATE("&lt;block name=~mpl_Grafitti",TEXT(B296,"00"),$B$1,"~&gt;"),"")</f>
        <v>&lt;block name=~mpl_Grafitti43_w.25~&gt;</v>
      </c>
    </row>
    <row r="297" spans="2:6" x14ac:dyDescent="0.35">
      <c r="E297" t="str">
        <f t="shared" ref="E297:E301" si="206">IF(B297&gt;0,CONCATENATE("&lt;block name=~mpl_Grafitti",TEXT(B297,"00"),B296,"~&gt;"),"")</f>
        <v/>
      </c>
      <c r="F297" t="str">
        <f t="shared" ref="F297" si="207">CONCATENATE("&lt;property name=~Extends~ value=~mpl_Grafitti",TEXT(1,"00"),$B$1,"~/&gt;")</f>
        <v>&lt;property name=~Extends~ value=~mpl_Grafitti01_w.25~/&gt;</v>
      </c>
    </row>
    <row r="298" spans="2:6" x14ac:dyDescent="0.35">
      <c r="E298" t="str">
        <f t="shared" si="206"/>
        <v/>
      </c>
      <c r="F298" t="s">
        <v>82</v>
      </c>
    </row>
    <row r="299" spans="2:6" x14ac:dyDescent="0.35">
      <c r="E299" t="str">
        <f t="shared" si="206"/>
        <v/>
      </c>
      <c r="F299" t="s">
        <v>83</v>
      </c>
    </row>
    <row r="300" spans="2:6" x14ac:dyDescent="0.35">
      <c r="E300" t="str">
        <f t="shared" si="206"/>
        <v/>
      </c>
      <c r="F300" t="str">
        <f t="shared" ref="F300" si="208">CONCATENATE("&lt;property name=~Model~ value=~#@modfolder:Assets/mpl_UrbanDecayGrafitti.unity3d?mpl_Grafitti_",TEXT(B296,"00"),"~/&gt;")</f>
        <v>&lt;property name=~Model~ value=~#@modfolder:Assets/mpl_UrbanDecayGrafitti.unity3d?mpl_Grafitti_43~/&gt;</v>
      </c>
    </row>
    <row r="301" spans="2:6" x14ac:dyDescent="0.35">
      <c r="C301">
        <f>VLOOKUP(B296,RawData!A:G,5,FALSE)</f>
        <v>3</v>
      </c>
      <c r="D301">
        <f>VLOOKUP(B296,RawData!A:G,6,FALSE)</f>
        <v>2</v>
      </c>
      <c r="E301" t="str">
        <f t="shared" si="206"/>
        <v/>
      </c>
      <c r="F301" t="str">
        <f t="shared" ref="F301" si="209">CONCATENATE("&lt;property name=~ModelOffset~ value=~", IF(ISEVEN(C301),0.5,0),",",$A$1,",",IF(ISEVEN(D301),0.5,0),"~/&gt;")</f>
        <v>&lt;property name=~ModelOffset~ value=~0,0.25,0.5~/&gt;</v>
      </c>
    </row>
    <row r="302" spans="2:6" x14ac:dyDescent="0.35">
      <c r="E302" t="s">
        <v>81</v>
      </c>
    </row>
    <row r="303" spans="2:6" x14ac:dyDescent="0.35">
      <c r="B303">
        <v>44</v>
      </c>
      <c r="E303" t="str">
        <f t="shared" ref="E303" si="210">IF(B303&gt;0,CONCATENATE("&lt;block name=~mpl_Grafitti",TEXT(B303,"00"),$B$1,"~&gt;"),"")</f>
        <v>&lt;block name=~mpl_Grafitti44_w.25~&gt;</v>
      </c>
    </row>
    <row r="304" spans="2:6" x14ac:dyDescent="0.35">
      <c r="E304" t="str">
        <f t="shared" ref="E304:E308" si="211">IF(B304&gt;0,CONCATENATE("&lt;block name=~mpl_Grafitti",TEXT(B304,"00"),B303,"~&gt;"),"")</f>
        <v/>
      </c>
      <c r="F304" t="str">
        <f t="shared" ref="F304" si="212">CONCATENATE("&lt;property name=~Extends~ value=~mpl_Grafitti",TEXT(1,"00"),$B$1,"~/&gt;")</f>
        <v>&lt;property name=~Extends~ value=~mpl_Grafitti01_w.25~/&gt;</v>
      </c>
    </row>
    <row r="305" spans="2:6" x14ac:dyDescent="0.35">
      <c r="E305" t="str">
        <f t="shared" si="211"/>
        <v/>
      </c>
      <c r="F305" t="s">
        <v>82</v>
      </c>
    </row>
    <row r="306" spans="2:6" x14ac:dyDescent="0.35">
      <c r="E306" t="str">
        <f t="shared" si="211"/>
        <v/>
      </c>
      <c r="F306" t="s">
        <v>83</v>
      </c>
    </row>
    <row r="307" spans="2:6" x14ac:dyDescent="0.35">
      <c r="E307" t="str">
        <f t="shared" si="211"/>
        <v/>
      </c>
      <c r="F307" t="str">
        <f t="shared" ref="F307" si="213">CONCATENATE("&lt;property name=~Model~ value=~#@modfolder:Assets/mpl_UrbanDecayGrafitti.unity3d?mpl_Grafitti_",TEXT(B303,"00"),"~/&gt;")</f>
        <v>&lt;property name=~Model~ value=~#@modfolder:Assets/mpl_UrbanDecayGrafitti.unity3d?mpl_Grafitti_44~/&gt;</v>
      </c>
    </row>
    <row r="308" spans="2:6" x14ac:dyDescent="0.35">
      <c r="C308">
        <f>VLOOKUP(B303,RawData!A:G,5,FALSE)</f>
        <v>4</v>
      </c>
      <c r="D308">
        <f>VLOOKUP(B303,RawData!A:G,6,FALSE)</f>
        <v>2</v>
      </c>
      <c r="E308" t="str">
        <f t="shared" si="211"/>
        <v/>
      </c>
      <c r="F308" t="str">
        <f t="shared" ref="F308" si="214">CONCATENATE("&lt;property name=~ModelOffset~ value=~", IF(ISEVEN(C308),0.5,0),",",$A$1,",",IF(ISEVEN(D308),0.5,0),"~/&gt;")</f>
        <v>&lt;property name=~ModelOffset~ value=~0.5,0.25,0.5~/&gt;</v>
      </c>
    </row>
    <row r="309" spans="2:6" x14ac:dyDescent="0.35">
      <c r="E309" t="s">
        <v>81</v>
      </c>
    </row>
    <row r="310" spans="2:6" x14ac:dyDescent="0.35">
      <c r="B310">
        <v>45</v>
      </c>
      <c r="E310" t="str">
        <f t="shared" ref="E310" si="215">IF(B310&gt;0,CONCATENATE("&lt;block name=~mpl_Grafitti",TEXT(B310,"00"),$B$1,"~&gt;"),"")</f>
        <v>&lt;block name=~mpl_Grafitti45_w.25~&gt;</v>
      </c>
    </row>
    <row r="311" spans="2:6" x14ac:dyDescent="0.35">
      <c r="E311" t="str">
        <f t="shared" ref="E311:E315" si="216">IF(B311&gt;0,CONCATENATE("&lt;block name=~mpl_Grafitti",TEXT(B311,"00"),B310,"~&gt;"),"")</f>
        <v/>
      </c>
      <c r="F311" t="str">
        <f t="shared" ref="F311" si="217">CONCATENATE("&lt;property name=~Extends~ value=~mpl_Grafitti",TEXT(1,"00"),$B$1,"~/&gt;")</f>
        <v>&lt;property name=~Extends~ value=~mpl_Grafitti01_w.25~/&gt;</v>
      </c>
    </row>
    <row r="312" spans="2:6" x14ac:dyDescent="0.35">
      <c r="E312" t="str">
        <f t="shared" si="216"/>
        <v/>
      </c>
      <c r="F312" t="s">
        <v>82</v>
      </c>
    </row>
    <row r="313" spans="2:6" x14ac:dyDescent="0.35">
      <c r="E313" t="str">
        <f t="shared" si="216"/>
        <v/>
      </c>
      <c r="F313" t="s">
        <v>83</v>
      </c>
    </row>
    <row r="314" spans="2:6" x14ac:dyDescent="0.35">
      <c r="E314" t="str">
        <f t="shared" si="216"/>
        <v/>
      </c>
      <c r="F314" t="str">
        <f t="shared" ref="F314" si="218">CONCATENATE("&lt;property name=~Model~ value=~#@modfolder:Assets/mpl_UrbanDecayGrafitti.unity3d?mpl_Grafitti_",TEXT(B310,"00"),"~/&gt;")</f>
        <v>&lt;property name=~Model~ value=~#@modfolder:Assets/mpl_UrbanDecayGrafitti.unity3d?mpl_Grafitti_45~/&gt;</v>
      </c>
    </row>
    <row r="315" spans="2:6" x14ac:dyDescent="0.35">
      <c r="C315">
        <f>VLOOKUP(B310,RawData!A:G,5,FALSE)</f>
        <v>3</v>
      </c>
      <c r="D315">
        <f>VLOOKUP(B310,RawData!A:G,6,FALSE)</f>
        <v>2</v>
      </c>
      <c r="E315" t="str">
        <f t="shared" si="216"/>
        <v/>
      </c>
      <c r="F315" t="str">
        <f t="shared" ref="F315" si="219">CONCATENATE("&lt;property name=~ModelOffset~ value=~", IF(ISEVEN(C315),0.5,0),",",$A$1,",",IF(ISEVEN(D315),0.5,0),"~/&gt;")</f>
        <v>&lt;property name=~ModelOffset~ value=~0,0.25,0.5~/&gt;</v>
      </c>
    </row>
    <row r="316" spans="2:6" x14ac:dyDescent="0.35">
      <c r="E316" t="s">
        <v>81</v>
      </c>
    </row>
    <row r="317" spans="2:6" x14ac:dyDescent="0.35">
      <c r="B317">
        <v>46</v>
      </c>
      <c r="E317" t="str">
        <f t="shared" ref="E317" si="220">IF(B317&gt;0,CONCATENATE("&lt;block name=~mpl_Grafitti",TEXT(B317,"00"),$B$1,"~&gt;"),"")</f>
        <v>&lt;block name=~mpl_Grafitti46_w.25~&gt;</v>
      </c>
    </row>
    <row r="318" spans="2:6" x14ac:dyDescent="0.35">
      <c r="E318" t="str">
        <f t="shared" ref="E318:E322" si="221">IF(B318&gt;0,CONCATENATE("&lt;block name=~mpl_Grafitti",TEXT(B318,"00"),B317,"~&gt;"),"")</f>
        <v/>
      </c>
      <c r="F318" t="str">
        <f t="shared" ref="F318" si="222">CONCATENATE("&lt;property name=~Extends~ value=~mpl_Grafitti",TEXT(1,"00"),$B$1,"~/&gt;")</f>
        <v>&lt;property name=~Extends~ value=~mpl_Grafitti01_w.25~/&gt;</v>
      </c>
    </row>
    <row r="319" spans="2:6" x14ac:dyDescent="0.35">
      <c r="E319" t="str">
        <f t="shared" si="221"/>
        <v/>
      </c>
      <c r="F319" t="s">
        <v>82</v>
      </c>
    </row>
    <row r="320" spans="2:6" x14ac:dyDescent="0.35">
      <c r="E320" t="str">
        <f t="shared" si="221"/>
        <v/>
      </c>
      <c r="F320" t="s">
        <v>83</v>
      </c>
    </row>
    <row r="321" spans="2:6" x14ac:dyDescent="0.35">
      <c r="E321" t="str">
        <f t="shared" si="221"/>
        <v/>
      </c>
      <c r="F321" t="str">
        <f t="shared" ref="F321" si="223">CONCATENATE("&lt;property name=~Model~ value=~#@modfolder:Assets/mpl_UrbanDecayGrafitti.unity3d?mpl_Grafitti_",TEXT(B317,"00"),"~/&gt;")</f>
        <v>&lt;property name=~Model~ value=~#@modfolder:Assets/mpl_UrbanDecayGrafitti.unity3d?mpl_Grafitti_46~/&gt;</v>
      </c>
    </row>
    <row r="322" spans="2:6" x14ac:dyDescent="0.35">
      <c r="C322">
        <f>VLOOKUP(B317,RawData!A:G,5,FALSE)</f>
        <v>2</v>
      </c>
      <c r="D322">
        <f>VLOOKUP(B317,RawData!A:G,6,FALSE)</f>
        <v>3</v>
      </c>
      <c r="E322" t="str">
        <f t="shared" si="221"/>
        <v/>
      </c>
      <c r="F322" t="str">
        <f t="shared" ref="F322" si="224">CONCATENATE("&lt;property name=~ModelOffset~ value=~", IF(ISEVEN(C322),0.5,0),",",$A$1,",",IF(ISEVEN(D322),0.5,0),"~/&gt;")</f>
        <v>&lt;property name=~ModelOffset~ value=~0.5,0.25,0~/&gt;</v>
      </c>
    </row>
    <row r="323" spans="2:6" x14ac:dyDescent="0.35">
      <c r="E323" t="s">
        <v>81</v>
      </c>
    </row>
    <row r="324" spans="2:6" x14ac:dyDescent="0.35">
      <c r="B324">
        <v>47</v>
      </c>
      <c r="E324" t="str">
        <f t="shared" ref="E324" si="225">IF(B324&gt;0,CONCATENATE("&lt;block name=~mpl_Grafitti",TEXT(B324,"00"),$B$1,"~&gt;"),"")</f>
        <v>&lt;block name=~mpl_Grafitti47_w.25~&gt;</v>
      </c>
    </row>
    <row r="325" spans="2:6" x14ac:dyDescent="0.35">
      <c r="E325" t="str">
        <f t="shared" ref="E325:E329" si="226">IF(B325&gt;0,CONCATENATE("&lt;block name=~mpl_Grafitti",TEXT(B325,"00"),B324,"~&gt;"),"")</f>
        <v/>
      </c>
      <c r="F325" t="str">
        <f t="shared" ref="F325" si="227">CONCATENATE("&lt;property name=~Extends~ value=~mpl_Grafitti",TEXT(1,"00"),$B$1,"~/&gt;")</f>
        <v>&lt;property name=~Extends~ value=~mpl_Grafitti01_w.25~/&gt;</v>
      </c>
    </row>
    <row r="326" spans="2:6" x14ac:dyDescent="0.35">
      <c r="E326" t="str">
        <f t="shared" si="226"/>
        <v/>
      </c>
      <c r="F326" t="s">
        <v>82</v>
      </c>
    </row>
    <row r="327" spans="2:6" x14ac:dyDescent="0.35">
      <c r="E327" t="str">
        <f t="shared" si="226"/>
        <v/>
      </c>
      <c r="F327" t="s">
        <v>83</v>
      </c>
    </row>
    <row r="328" spans="2:6" x14ac:dyDescent="0.35">
      <c r="E328" t="str">
        <f t="shared" si="226"/>
        <v/>
      </c>
      <c r="F328" t="str">
        <f t="shared" ref="F328" si="228">CONCATENATE("&lt;property name=~Model~ value=~#@modfolder:Assets/mpl_UrbanDecayGrafitti.unity3d?mpl_Grafitti_",TEXT(B324,"00"),"~/&gt;")</f>
        <v>&lt;property name=~Model~ value=~#@modfolder:Assets/mpl_UrbanDecayGrafitti.unity3d?mpl_Grafitti_47~/&gt;</v>
      </c>
    </row>
    <row r="329" spans="2:6" x14ac:dyDescent="0.35">
      <c r="C329">
        <f>VLOOKUP(B324,RawData!A:G,5,FALSE)</f>
        <v>3</v>
      </c>
      <c r="D329">
        <f>VLOOKUP(B324,RawData!A:G,6,FALSE)</f>
        <v>3</v>
      </c>
      <c r="E329" t="str">
        <f t="shared" si="226"/>
        <v/>
      </c>
      <c r="F329" t="str">
        <f t="shared" ref="F329" si="229">CONCATENATE("&lt;property name=~ModelOffset~ value=~", IF(ISEVEN(C329),0.5,0),",",$A$1,",",IF(ISEVEN(D329),0.5,0),"~/&gt;")</f>
        <v>&lt;property name=~ModelOffset~ value=~0,0.25,0~/&gt;</v>
      </c>
    </row>
    <row r="330" spans="2:6" x14ac:dyDescent="0.35">
      <c r="E330" t="s">
        <v>81</v>
      </c>
    </row>
    <row r="331" spans="2:6" x14ac:dyDescent="0.35">
      <c r="B331">
        <v>48</v>
      </c>
      <c r="E331" t="str">
        <f t="shared" ref="E331" si="230">IF(B331&gt;0,CONCATENATE("&lt;block name=~mpl_Grafitti",TEXT(B331,"00"),$B$1,"~&gt;"),"")</f>
        <v>&lt;block name=~mpl_Grafitti48_w.25~&gt;</v>
      </c>
    </row>
    <row r="332" spans="2:6" x14ac:dyDescent="0.35">
      <c r="E332" t="str">
        <f t="shared" ref="E332:E336" si="231">IF(B332&gt;0,CONCATENATE("&lt;block name=~mpl_Grafitti",TEXT(B332,"00"),B331,"~&gt;"),"")</f>
        <v/>
      </c>
      <c r="F332" t="str">
        <f t="shared" ref="F332" si="232">CONCATENATE("&lt;property name=~Extends~ value=~mpl_Grafitti",TEXT(1,"00"),$B$1,"~/&gt;")</f>
        <v>&lt;property name=~Extends~ value=~mpl_Grafitti01_w.25~/&gt;</v>
      </c>
    </row>
    <row r="333" spans="2:6" x14ac:dyDescent="0.35">
      <c r="E333" t="str">
        <f t="shared" si="231"/>
        <v/>
      </c>
      <c r="F333" t="s">
        <v>82</v>
      </c>
    </row>
    <row r="334" spans="2:6" x14ac:dyDescent="0.35">
      <c r="E334" t="str">
        <f t="shared" si="231"/>
        <v/>
      </c>
      <c r="F334" t="s">
        <v>83</v>
      </c>
    </row>
    <row r="335" spans="2:6" x14ac:dyDescent="0.35">
      <c r="E335" t="str">
        <f t="shared" si="231"/>
        <v/>
      </c>
      <c r="F335" t="str">
        <f t="shared" ref="F335" si="233">CONCATENATE("&lt;property name=~Model~ value=~#@modfolder:Assets/mpl_UrbanDecayGrafitti.unity3d?mpl_Grafitti_",TEXT(B331,"00"),"~/&gt;")</f>
        <v>&lt;property name=~Model~ value=~#@modfolder:Assets/mpl_UrbanDecayGrafitti.unity3d?mpl_Grafitti_48~/&gt;</v>
      </c>
    </row>
    <row r="336" spans="2:6" x14ac:dyDescent="0.35">
      <c r="C336">
        <f>VLOOKUP(B331,RawData!A:G,5,FALSE)</f>
        <v>3</v>
      </c>
      <c r="D336">
        <f>VLOOKUP(B331,RawData!A:G,6,FALSE)</f>
        <v>3</v>
      </c>
      <c r="E336" t="str">
        <f t="shared" si="231"/>
        <v/>
      </c>
      <c r="F336" t="str">
        <f t="shared" ref="F336" si="234">CONCATENATE("&lt;property name=~ModelOffset~ value=~", IF(ISEVEN(C336),0.5,0),",",$A$1,",",IF(ISEVEN(D336),0.5,0),"~/&gt;")</f>
        <v>&lt;property name=~ModelOffset~ value=~0,0.25,0~/&gt;</v>
      </c>
    </row>
    <row r="337" spans="2:6" x14ac:dyDescent="0.35">
      <c r="E337" t="s">
        <v>81</v>
      </c>
    </row>
    <row r="338" spans="2:6" x14ac:dyDescent="0.35">
      <c r="B338">
        <v>49</v>
      </c>
      <c r="E338" t="str">
        <f t="shared" ref="E338" si="235">IF(B338&gt;0,CONCATENATE("&lt;block name=~mpl_Grafitti",TEXT(B338,"00"),$B$1,"~&gt;"),"")</f>
        <v>&lt;block name=~mpl_Grafitti49_w.25~&gt;</v>
      </c>
    </row>
    <row r="339" spans="2:6" x14ac:dyDescent="0.35">
      <c r="E339" t="str">
        <f t="shared" ref="E339:E343" si="236">IF(B339&gt;0,CONCATENATE("&lt;block name=~mpl_Grafitti",TEXT(B339,"00"),B338,"~&gt;"),"")</f>
        <v/>
      </c>
      <c r="F339" t="str">
        <f t="shared" ref="F339" si="237">CONCATENATE("&lt;property name=~Extends~ value=~mpl_Grafitti",TEXT(1,"00"),$B$1,"~/&gt;")</f>
        <v>&lt;property name=~Extends~ value=~mpl_Grafitti01_w.25~/&gt;</v>
      </c>
    </row>
    <row r="340" spans="2:6" x14ac:dyDescent="0.35">
      <c r="E340" t="str">
        <f t="shared" si="236"/>
        <v/>
      </c>
      <c r="F340" t="s">
        <v>82</v>
      </c>
    </row>
    <row r="341" spans="2:6" x14ac:dyDescent="0.35">
      <c r="E341" t="str">
        <f t="shared" si="236"/>
        <v/>
      </c>
      <c r="F341" t="s">
        <v>83</v>
      </c>
    </row>
    <row r="342" spans="2:6" x14ac:dyDescent="0.35">
      <c r="E342" t="str">
        <f t="shared" si="236"/>
        <v/>
      </c>
      <c r="F342" t="str">
        <f t="shared" ref="F342" si="238">CONCATENATE("&lt;property name=~Model~ value=~#@modfolder:Assets/mpl_UrbanDecayGrafitti.unity3d?mpl_Grafitti_",TEXT(B338,"00"),"~/&gt;")</f>
        <v>&lt;property name=~Model~ value=~#@modfolder:Assets/mpl_UrbanDecayGrafitti.unity3d?mpl_Grafitti_49~/&gt;</v>
      </c>
    </row>
    <row r="343" spans="2:6" x14ac:dyDescent="0.35">
      <c r="C343">
        <f>VLOOKUP(B338,RawData!A:G,5,FALSE)</f>
        <v>3</v>
      </c>
      <c r="D343">
        <f>VLOOKUP(B338,RawData!A:G,6,FALSE)</f>
        <v>3</v>
      </c>
      <c r="E343" t="str">
        <f t="shared" si="236"/>
        <v/>
      </c>
      <c r="F343" t="str">
        <f t="shared" ref="F343" si="239">CONCATENATE("&lt;property name=~ModelOffset~ value=~", IF(ISEVEN(C343),0.5,0),",",$A$1,",",IF(ISEVEN(D343),0.5,0),"~/&gt;")</f>
        <v>&lt;property name=~ModelOffset~ value=~0,0.25,0~/&gt;</v>
      </c>
    </row>
    <row r="344" spans="2:6" x14ac:dyDescent="0.35">
      <c r="E344" t="s">
        <v>81</v>
      </c>
    </row>
    <row r="345" spans="2:6" x14ac:dyDescent="0.35">
      <c r="B345">
        <v>50</v>
      </c>
      <c r="E345" t="str">
        <f t="shared" ref="E345" si="240">IF(B345&gt;0,CONCATENATE("&lt;block name=~mpl_Grafitti",TEXT(B345,"00"),$B$1,"~&gt;"),"")</f>
        <v>&lt;block name=~mpl_Grafitti50_w.25~&gt;</v>
      </c>
    </row>
    <row r="346" spans="2:6" x14ac:dyDescent="0.35">
      <c r="E346" t="str">
        <f t="shared" ref="E346:E350" si="241">IF(B346&gt;0,CONCATENATE("&lt;block name=~mpl_Grafitti",TEXT(B346,"00"),B345,"~&gt;"),"")</f>
        <v/>
      </c>
      <c r="F346" t="str">
        <f t="shared" ref="F346" si="242">CONCATENATE("&lt;property name=~Extends~ value=~mpl_Grafitti",TEXT(1,"00"),$B$1,"~/&gt;")</f>
        <v>&lt;property name=~Extends~ value=~mpl_Grafitti01_w.25~/&gt;</v>
      </c>
    </row>
    <row r="347" spans="2:6" x14ac:dyDescent="0.35">
      <c r="E347" t="str">
        <f t="shared" si="241"/>
        <v/>
      </c>
      <c r="F347" t="s">
        <v>82</v>
      </c>
    </row>
    <row r="348" spans="2:6" x14ac:dyDescent="0.35">
      <c r="E348" t="str">
        <f t="shared" si="241"/>
        <v/>
      </c>
      <c r="F348" t="s">
        <v>83</v>
      </c>
    </row>
    <row r="349" spans="2:6" x14ac:dyDescent="0.35">
      <c r="E349" t="str">
        <f t="shared" si="241"/>
        <v/>
      </c>
      <c r="F349" t="str">
        <f t="shared" ref="F349" si="243">CONCATENATE("&lt;property name=~Model~ value=~#@modfolder:Assets/mpl_UrbanDecayGrafitti.unity3d?mpl_Grafitti_",TEXT(B345,"00"),"~/&gt;")</f>
        <v>&lt;property name=~Model~ value=~#@modfolder:Assets/mpl_UrbanDecayGrafitti.unity3d?mpl_Grafitti_50~/&gt;</v>
      </c>
    </row>
    <row r="350" spans="2:6" x14ac:dyDescent="0.35">
      <c r="C350">
        <f>VLOOKUP(B345,RawData!A:G,5,FALSE)</f>
        <v>2</v>
      </c>
      <c r="D350">
        <f>VLOOKUP(B345,RawData!A:G,6,FALSE)</f>
        <v>3</v>
      </c>
      <c r="E350" t="str">
        <f t="shared" si="241"/>
        <v/>
      </c>
      <c r="F350" t="str">
        <f t="shared" ref="F350" si="244">CONCATENATE("&lt;property name=~ModelOffset~ value=~", IF(ISEVEN(C350),0.5,0),",",$A$1,",",IF(ISEVEN(D350),0.5,0),"~/&gt;")</f>
        <v>&lt;property name=~ModelOffset~ value=~0.5,0.25,0~/&gt;</v>
      </c>
    </row>
    <row r="351" spans="2:6" x14ac:dyDescent="0.35">
      <c r="E351" t="s">
        <v>81</v>
      </c>
    </row>
    <row r="352" spans="2:6" x14ac:dyDescent="0.35">
      <c r="B352">
        <v>51</v>
      </c>
      <c r="E352" t="str">
        <f t="shared" ref="E352" si="245">IF(B352&gt;0,CONCATENATE("&lt;block name=~mpl_Grafitti",TEXT(B352,"00"),$B$1,"~&gt;"),"")</f>
        <v>&lt;block name=~mpl_Grafitti51_w.25~&gt;</v>
      </c>
    </row>
    <row r="353" spans="2:6" x14ac:dyDescent="0.35">
      <c r="E353" t="str">
        <f t="shared" ref="E353:E357" si="246">IF(B353&gt;0,CONCATENATE("&lt;block name=~mpl_Grafitti",TEXT(B353,"00"),B352,"~&gt;"),"")</f>
        <v/>
      </c>
      <c r="F353" t="str">
        <f t="shared" ref="F353" si="247">CONCATENATE("&lt;property name=~Extends~ value=~mpl_Grafitti",TEXT(1,"00"),$B$1,"~/&gt;")</f>
        <v>&lt;property name=~Extends~ value=~mpl_Grafitti01_w.25~/&gt;</v>
      </c>
    </row>
    <row r="354" spans="2:6" x14ac:dyDescent="0.35">
      <c r="E354" t="str">
        <f t="shared" si="246"/>
        <v/>
      </c>
      <c r="F354" t="s">
        <v>82</v>
      </c>
    </row>
    <row r="355" spans="2:6" x14ac:dyDescent="0.35">
      <c r="E355" t="str">
        <f t="shared" si="246"/>
        <v/>
      </c>
      <c r="F355" t="s">
        <v>83</v>
      </c>
    </row>
    <row r="356" spans="2:6" x14ac:dyDescent="0.35">
      <c r="E356" t="str">
        <f t="shared" si="246"/>
        <v/>
      </c>
      <c r="F356" t="str">
        <f t="shared" ref="F356" si="248">CONCATENATE("&lt;property name=~Model~ value=~#@modfolder:Assets/mpl_UrbanDecayGrafitti.unity3d?mpl_Grafitti_",TEXT(B352,"00"),"~/&gt;")</f>
        <v>&lt;property name=~Model~ value=~#@modfolder:Assets/mpl_UrbanDecayGrafitti.unity3d?mpl_Grafitti_51~/&gt;</v>
      </c>
    </row>
    <row r="357" spans="2:6" x14ac:dyDescent="0.35">
      <c r="C357">
        <f>VLOOKUP(B352,RawData!A:G,5,FALSE)</f>
        <v>2</v>
      </c>
      <c r="D357">
        <f>VLOOKUP(B352,RawData!A:G,6,FALSE)</f>
        <v>3</v>
      </c>
      <c r="E357" t="str">
        <f t="shared" si="246"/>
        <v/>
      </c>
      <c r="F357" t="str">
        <f t="shared" ref="F357" si="249">CONCATENATE("&lt;property name=~ModelOffset~ value=~", IF(ISEVEN(C357),0.5,0),",",$A$1,",",IF(ISEVEN(D357),0.5,0),"~/&gt;")</f>
        <v>&lt;property name=~ModelOffset~ value=~0.5,0.25,0~/&gt;</v>
      </c>
    </row>
    <row r="358" spans="2:6" x14ac:dyDescent="0.35">
      <c r="E358" t="s">
        <v>81</v>
      </c>
    </row>
    <row r="359" spans="2:6" x14ac:dyDescent="0.35">
      <c r="B359">
        <v>52</v>
      </c>
      <c r="E359" t="str">
        <f t="shared" ref="E359" si="250">IF(B359&gt;0,CONCATENATE("&lt;block name=~mpl_Grafitti",TEXT(B359,"00"),$B$1,"~&gt;"),"")</f>
        <v>&lt;block name=~mpl_Grafitti52_w.25~&gt;</v>
      </c>
    </row>
    <row r="360" spans="2:6" x14ac:dyDescent="0.35">
      <c r="E360" t="str">
        <f t="shared" ref="E360:E364" si="251">IF(B360&gt;0,CONCATENATE("&lt;block name=~mpl_Grafitti",TEXT(B360,"00"),B359,"~&gt;"),"")</f>
        <v/>
      </c>
      <c r="F360" t="str">
        <f t="shared" ref="F360" si="252">CONCATENATE("&lt;property name=~Extends~ value=~mpl_Grafitti",TEXT(1,"00"),$B$1,"~/&gt;")</f>
        <v>&lt;property name=~Extends~ value=~mpl_Grafitti01_w.25~/&gt;</v>
      </c>
    </row>
    <row r="361" spans="2:6" x14ac:dyDescent="0.35">
      <c r="E361" t="str">
        <f t="shared" si="251"/>
        <v/>
      </c>
      <c r="F361" t="s">
        <v>82</v>
      </c>
    </row>
    <row r="362" spans="2:6" x14ac:dyDescent="0.35">
      <c r="E362" t="str">
        <f t="shared" si="251"/>
        <v/>
      </c>
      <c r="F362" t="s">
        <v>83</v>
      </c>
    </row>
    <row r="363" spans="2:6" x14ac:dyDescent="0.35">
      <c r="E363" t="str">
        <f t="shared" si="251"/>
        <v/>
      </c>
      <c r="F363" t="str">
        <f t="shared" ref="F363" si="253">CONCATENATE("&lt;property name=~Model~ value=~#@modfolder:Assets/mpl_UrbanDecayGrafitti.unity3d?mpl_Grafitti_",TEXT(B359,"00"),"~/&gt;")</f>
        <v>&lt;property name=~Model~ value=~#@modfolder:Assets/mpl_UrbanDecayGrafitti.unity3d?mpl_Grafitti_52~/&gt;</v>
      </c>
    </row>
    <row r="364" spans="2:6" x14ac:dyDescent="0.35">
      <c r="C364">
        <f>VLOOKUP(B359,RawData!A:G,5,FALSE)</f>
        <v>3</v>
      </c>
      <c r="D364">
        <f>VLOOKUP(B359,RawData!A:G,6,FALSE)</f>
        <v>3</v>
      </c>
      <c r="E364" t="str">
        <f t="shared" si="251"/>
        <v/>
      </c>
      <c r="F364" t="str">
        <f t="shared" ref="F364" si="254">CONCATENATE("&lt;property name=~ModelOffset~ value=~", IF(ISEVEN(C364),0.5,0),",",$A$1,",",IF(ISEVEN(D364),0.5,0),"~/&gt;")</f>
        <v>&lt;property name=~ModelOffset~ value=~0,0.25,0~/&gt;</v>
      </c>
    </row>
    <row r="365" spans="2:6" x14ac:dyDescent="0.35">
      <c r="E365" t="s">
        <v>81</v>
      </c>
    </row>
    <row r="366" spans="2:6" x14ac:dyDescent="0.35">
      <c r="B366">
        <v>53</v>
      </c>
      <c r="E366" t="str">
        <f t="shared" ref="E366" si="255">IF(B366&gt;0,CONCATENATE("&lt;block name=~mpl_Grafitti",TEXT(B366,"00"),$B$1,"~&gt;"),"")</f>
        <v>&lt;block name=~mpl_Grafitti53_w.25~&gt;</v>
      </c>
    </row>
    <row r="367" spans="2:6" x14ac:dyDescent="0.35">
      <c r="E367" t="str">
        <f t="shared" ref="E367:E371" si="256">IF(B367&gt;0,CONCATENATE("&lt;block name=~mpl_Grafitti",TEXT(B367,"00"),B366,"~&gt;"),"")</f>
        <v/>
      </c>
      <c r="F367" t="str">
        <f t="shared" ref="F367" si="257">CONCATENATE("&lt;property name=~Extends~ value=~mpl_Grafitti",TEXT(1,"00"),$B$1,"~/&gt;")</f>
        <v>&lt;property name=~Extends~ value=~mpl_Grafitti01_w.25~/&gt;</v>
      </c>
    </row>
    <row r="368" spans="2:6" x14ac:dyDescent="0.35">
      <c r="E368" t="str">
        <f t="shared" si="256"/>
        <v/>
      </c>
      <c r="F368" t="s">
        <v>82</v>
      </c>
    </row>
    <row r="369" spans="2:6" x14ac:dyDescent="0.35">
      <c r="E369" t="str">
        <f t="shared" si="256"/>
        <v/>
      </c>
      <c r="F369" t="s">
        <v>83</v>
      </c>
    </row>
    <row r="370" spans="2:6" x14ac:dyDescent="0.35">
      <c r="E370" t="str">
        <f t="shared" si="256"/>
        <v/>
      </c>
      <c r="F370" t="str">
        <f t="shared" ref="F370" si="258">CONCATENATE("&lt;property name=~Model~ value=~#@modfolder:Assets/mpl_UrbanDecayGrafitti.unity3d?mpl_Grafitti_",TEXT(B366,"00"),"~/&gt;")</f>
        <v>&lt;property name=~Model~ value=~#@modfolder:Assets/mpl_UrbanDecayGrafitti.unity3d?mpl_Grafitti_53~/&gt;</v>
      </c>
    </row>
    <row r="371" spans="2:6" x14ac:dyDescent="0.35">
      <c r="C371">
        <f>VLOOKUP(B366,RawData!A:G,5,FALSE)</f>
        <v>4</v>
      </c>
      <c r="D371">
        <f>VLOOKUP(B366,RawData!A:G,6,FALSE)</f>
        <v>4</v>
      </c>
      <c r="E371" t="str">
        <f t="shared" si="256"/>
        <v/>
      </c>
      <c r="F371" t="str">
        <f t="shared" ref="F371" si="259">CONCATENATE("&lt;property name=~ModelOffset~ value=~", IF(ISEVEN(C371),0.5,0),",",$A$1,",",IF(ISEVEN(D371),0.5,0),"~/&gt;")</f>
        <v>&lt;property name=~ModelOffset~ value=~0.5,0.25,0.5~/&gt;</v>
      </c>
    </row>
    <row r="372" spans="2:6" x14ac:dyDescent="0.35">
      <c r="E372" t="s">
        <v>81</v>
      </c>
    </row>
    <row r="373" spans="2:6" x14ac:dyDescent="0.35">
      <c r="B373">
        <v>54</v>
      </c>
      <c r="E373" t="str">
        <f t="shared" ref="E373" si="260">IF(B373&gt;0,CONCATENATE("&lt;block name=~mpl_Grafitti",TEXT(B373,"00"),$B$1,"~&gt;"),"")</f>
        <v>&lt;block name=~mpl_Grafitti54_w.25~&gt;</v>
      </c>
    </row>
    <row r="374" spans="2:6" x14ac:dyDescent="0.35">
      <c r="E374" t="str">
        <f t="shared" ref="E374:E378" si="261">IF(B374&gt;0,CONCATENATE("&lt;block name=~mpl_Grafitti",TEXT(B374,"00"),B373,"~&gt;"),"")</f>
        <v/>
      </c>
      <c r="F374" t="str">
        <f t="shared" ref="F374" si="262">CONCATENATE("&lt;property name=~Extends~ value=~mpl_Grafitti",TEXT(1,"00"),$B$1,"~/&gt;")</f>
        <v>&lt;property name=~Extends~ value=~mpl_Grafitti01_w.25~/&gt;</v>
      </c>
    </row>
    <row r="375" spans="2:6" x14ac:dyDescent="0.35">
      <c r="E375" t="str">
        <f t="shared" si="261"/>
        <v/>
      </c>
      <c r="F375" t="s">
        <v>82</v>
      </c>
    </row>
    <row r="376" spans="2:6" x14ac:dyDescent="0.35">
      <c r="E376" t="str">
        <f t="shared" si="261"/>
        <v/>
      </c>
      <c r="F376" t="s">
        <v>83</v>
      </c>
    </row>
    <row r="377" spans="2:6" x14ac:dyDescent="0.35">
      <c r="E377" t="str">
        <f t="shared" si="261"/>
        <v/>
      </c>
      <c r="F377" t="str">
        <f t="shared" ref="F377" si="263">CONCATENATE("&lt;property name=~Model~ value=~#@modfolder:Assets/mpl_UrbanDecayGrafitti.unity3d?mpl_Grafitti_",TEXT(B373,"00"),"~/&gt;")</f>
        <v>&lt;property name=~Model~ value=~#@modfolder:Assets/mpl_UrbanDecayGrafitti.unity3d?mpl_Grafitti_54~/&gt;</v>
      </c>
    </row>
    <row r="378" spans="2:6" x14ac:dyDescent="0.35">
      <c r="C378">
        <f>VLOOKUP(B373,RawData!A:G,5,FALSE)</f>
        <v>4</v>
      </c>
      <c r="D378">
        <f>VLOOKUP(B373,RawData!A:G,6,FALSE)</f>
        <v>3</v>
      </c>
      <c r="E378" t="str">
        <f t="shared" si="261"/>
        <v/>
      </c>
      <c r="F378" t="str">
        <f t="shared" ref="F378" si="264">CONCATENATE("&lt;property name=~ModelOffset~ value=~", IF(ISEVEN(C378),0.5,0),",",$A$1,",",IF(ISEVEN(D378),0.5,0),"~/&gt;")</f>
        <v>&lt;property name=~ModelOffset~ value=~0.5,0.25,0~/&gt;</v>
      </c>
    </row>
    <row r="379" spans="2:6" x14ac:dyDescent="0.35">
      <c r="E379" t="s">
        <v>81</v>
      </c>
    </row>
    <row r="380" spans="2:6" x14ac:dyDescent="0.35">
      <c r="B380">
        <v>55</v>
      </c>
      <c r="E380" t="str">
        <f t="shared" ref="E380" si="265">IF(B380&gt;0,CONCATENATE("&lt;block name=~mpl_Grafitti",TEXT(B380,"00"),$B$1,"~&gt;"),"")</f>
        <v>&lt;block name=~mpl_Grafitti55_w.25~&gt;</v>
      </c>
    </row>
    <row r="381" spans="2:6" x14ac:dyDescent="0.35">
      <c r="E381" t="str">
        <f t="shared" ref="E381:E385" si="266">IF(B381&gt;0,CONCATENATE("&lt;block name=~mpl_Grafitti",TEXT(B381,"00"),B380,"~&gt;"),"")</f>
        <v/>
      </c>
      <c r="F381" t="str">
        <f t="shared" ref="F381" si="267">CONCATENATE("&lt;property name=~Extends~ value=~mpl_Grafitti",TEXT(1,"00"),$B$1,"~/&gt;")</f>
        <v>&lt;property name=~Extends~ value=~mpl_Grafitti01_w.25~/&gt;</v>
      </c>
    </row>
    <row r="382" spans="2:6" x14ac:dyDescent="0.35">
      <c r="E382" t="str">
        <f t="shared" si="266"/>
        <v/>
      </c>
      <c r="F382" t="s">
        <v>82</v>
      </c>
    </row>
    <row r="383" spans="2:6" x14ac:dyDescent="0.35">
      <c r="E383" t="str">
        <f t="shared" si="266"/>
        <v/>
      </c>
      <c r="F383" t="s">
        <v>83</v>
      </c>
    </row>
    <row r="384" spans="2:6" x14ac:dyDescent="0.35">
      <c r="E384" t="str">
        <f t="shared" si="266"/>
        <v/>
      </c>
      <c r="F384" t="str">
        <f t="shared" ref="F384" si="268">CONCATENATE("&lt;property name=~Model~ value=~#@modfolder:Assets/mpl_UrbanDecayGrafitti.unity3d?mpl_Grafitti_",TEXT(B380,"00"),"~/&gt;")</f>
        <v>&lt;property name=~Model~ value=~#@modfolder:Assets/mpl_UrbanDecayGrafitti.unity3d?mpl_Grafitti_55~/&gt;</v>
      </c>
    </row>
    <row r="385" spans="2:6" x14ac:dyDescent="0.35">
      <c r="C385">
        <f>VLOOKUP(B380,RawData!A:G,5,FALSE)</f>
        <v>3</v>
      </c>
      <c r="D385">
        <f>VLOOKUP(B380,RawData!A:G,6,FALSE)</f>
        <v>3</v>
      </c>
      <c r="E385" t="str">
        <f t="shared" si="266"/>
        <v/>
      </c>
      <c r="F385" t="str">
        <f t="shared" ref="F385" si="269">CONCATENATE("&lt;property name=~ModelOffset~ value=~", IF(ISEVEN(C385),0.5,0),",",$A$1,",",IF(ISEVEN(D385),0.5,0),"~/&gt;")</f>
        <v>&lt;property name=~ModelOffset~ value=~0,0.25,0~/&gt;</v>
      </c>
    </row>
    <row r="386" spans="2:6" x14ac:dyDescent="0.35">
      <c r="E386" t="s">
        <v>81</v>
      </c>
    </row>
    <row r="387" spans="2:6" x14ac:dyDescent="0.35">
      <c r="B387">
        <v>56</v>
      </c>
      <c r="E387" t="str">
        <f t="shared" ref="E387" si="270">IF(B387&gt;0,CONCATENATE("&lt;block name=~mpl_Grafitti",TEXT(B387,"00"),$B$1,"~&gt;"),"")</f>
        <v>&lt;block name=~mpl_Grafitti56_w.25~&gt;</v>
      </c>
    </row>
    <row r="388" spans="2:6" x14ac:dyDescent="0.35">
      <c r="E388" t="str">
        <f t="shared" ref="E388:E392" si="271">IF(B388&gt;0,CONCATENATE("&lt;block name=~mpl_Grafitti",TEXT(B388,"00"),B387,"~&gt;"),"")</f>
        <v/>
      </c>
      <c r="F388" t="str">
        <f t="shared" ref="F388" si="272">CONCATENATE("&lt;property name=~Extends~ value=~mpl_Grafitti",TEXT(1,"00"),$B$1,"~/&gt;")</f>
        <v>&lt;property name=~Extends~ value=~mpl_Grafitti01_w.25~/&gt;</v>
      </c>
    </row>
    <row r="389" spans="2:6" x14ac:dyDescent="0.35">
      <c r="E389" t="str">
        <f t="shared" si="271"/>
        <v/>
      </c>
      <c r="F389" t="s">
        <v>82</v>
      </c>
    </row>
    <row r="390" spans="2:6" x14ac:dyDescent="0.35">
      <c r="E390" t="str">
        <f t="shared" si="271"/>
        <v/>
      </c>
      <c r="F390" t="s">
        <v>83</v>
      </c>
    </row>
    <row r="391" spans="2:6" x14ac:dyDescent="0.35">
      <c r="E391" t="str">
        <f t="shared" si="271"/>
        <v/>
      </c>
      <c r="F391" t="str">
        <f t="shared" ref="F391" si="273">CONCATENATE("&lt;property name=~Model~ value=~#@modfolder:Assets/mpl_UrbanDecayGrafitti.unity3d?mpl_Grafitti_",TEXT(B387,"00"),"~/&gt;")</f>
        <v>&lt;property name=~Model~ value=~#@modfolder:Assets/mpl_UrbanDecayGrafitti.unity3d?mpl_Grafitti_56~/&gt;</v>
      </c>
    </row>
    <row r="392" spans="2:6" x14ac:dyDescent="0.35">
      <c r="C392">
        <f>VLOOKUP(B387,RawData!A:G,5,FALSE)</f>
        <v>3</v>
      </c>
      <c r="D392">
        <f>VLOOKUP(B387,RawData!A:G,6,FALSE)</f>
        <v>3</v>
      </c>
      <c r="E392" t="str">
        <f t="shared" si="271"/>
        <v/>
      </c>
      <c r="F392" t="str">
        <f t="shared" ref="F392" si="274">CONCATENATE("&lt;property name=~ModelOffset~ value=~", IF(ISEVEN(C392),0.5,0),",",$A$1,",",IF(ISEVEN(D392),0.5,0),"~/&gt;")</f>
        <v>&lt;property name=~ModelOffset~ value=~0,0.25,0~/&gt;</v>
      </c>
    </row>
    <row r="393" spans="2:6" x14ac:dyDescent="0.35">
      <c r="E393" t="s">
        <v>81</v>
      </c>
    </row>
    <row r="394" spans="2:6" x14ac:dyDescent="0.35">
      <c r="B394">
        <v>57</v>
      </c>
      <c r="E394" t="str">
        <f t="shared" ref="E394" si="275">IF(B394&gt;0,CONCATENATE("&lt;block name=~mpl_Grafitti",TEXT(B394,"00"),$B$1,"~&gt;"),"")</f>
        <v>&lt;block name=~mpl_Grafitti57_w.25~&gt;</v>
      </c>
    </row>
    <row r="395" spans="2:6" x14ac:dyDescent="0.35">
      <c r="E395" t="str">
        <f t="shared" ref="E395:E399" si="276">IF(B395&gt;0,CONCATENATE("&lt;block name=~mpl_Grafitti",TEXT(B395,"00"),B394,"~&gt;"),"")</f>
        <v/>
      </c>
      <c r="F395" t="str">
        <f t="shared" ref="F395" si="277">CONCATENATE("&lt;property name=~Extends~ value=~mpl_Grafitti",TEXT(1,"00"),$B$1,"~/&gt;")</f>
        <v>&lt;property name=~Extends~ value=~mpl_Grafitti01_w.25~/&gt;</v>
      </c>
    </row>
    <row r="396" spans="2:6" x14ac:dyDescent="0.35">
      <c r="E396" t="str">
        <f t="shared" si="276"/>
        <v/>
      </c>
      <c r="F396" t="s">
        <v>82</v>
      </c>
    </row>
    <row r="397" spans="2:6" x14ac:dyDescent="0.35">
      <c r="E397" t="str">
        <f t="shared" si="276"/>
        <v/>
      </c>
      <c r="F397" t="s">
        <v>83</v>
      </c>
    </row>
    <row r="398" spans="2:6" x14ac:dyDescent="0.35">
      <c r="E398" t="str">
        <f t="shared" si="276"/>
        <v/>
      </c>
      <c r="F398" t="str">
        <f t="shared" ref="F398" si="278">CONCATENATE("&lt;property name=~Model~ value=~#@modfolder:Assets/mpl_UrbanDecayGrafitti.unity3d?mpl_Grafitti_",TEXT(B394,"00"),"~/&gt;")</f>
        <v>&lt;property name=~Model~ value=~#@modfolder:Assets/mpl_UrbanDecayGrafitti.unity3d?mpl_Grafitti_57~/&gt;</v>
      </c>
    </row>
    <row r="399" spans="2:6" x14ac:dyDescent="0.35">
      <c r="C399">
        <f>VLOOKUP(B394,RawData!A:G,5,FALSE)</f>
        <v>5</v>
      </c>
      <c r="D399">
        <f>VLOOKUP(B394,RawData!A:G,6,FALSE)</f>
        <v>3</v>
      </c>
      <c r="E399" t="str">
        <f t="shared" si="276"/>
        <v/>
      </c>
      <c r="F399" t="str">
        <f t="shared" ref="F399" si="279">CONCATENATE("&lt;property name=~ModelOffset~ value=~", IF(ISEVEN(C399),0.5,0),",",$A$1,",",IF(ISEVEN(D399),0.5,0),"~/&gt;")</f>
        <v>&lt;property name=~ModelOffset~ value=~0,0.25,0~/&gt;</v>
      </c>
    </row>
    <row r="400" spans="2:6" x14ac:dyDescent="0.35">
      <c r="E400" t="s">
        <v>81</v>
      </c>
    </row>
    <row r="401" spans="2:6" x14ac:dyDescent="0.35">
      <c r="B401">
        <v>58</v>
      </c>
      <c r="E401" t="str">
        <f t="shared" ref="E401" si="280">IF(B401&gt;0,CONCATENATE("&lt;block name=~mpl_Grafitti",TEXT(B401,"00"),$B$1,"~&gt;"),"")</f>
        <v>&lt;block name=~mpl_Grafitti58_w.25~&gt;</v>
      </c>
    </row>
    <row r="402" spans="2:6" x14ac:dyDescent="0.35">
      <c r="E402" t="str">
        <f t="shared" ref="E402:E406" si="281">IF(B402&gt;0,CONCATENATE("&lt;block name=~mpl_Grafitti",TEXT(B402,"00"),B401,"~&gt;"),"")</f>
        <v/>
      </c>
      <c r="F402" t="str">
        <f t="shared" ref="F402" si="282">CONCATENATE("&lt;property name=~Extends~ value=~mpl_Grafitti",TEXT(1,"00"),$B$1,"~/&gt;")</f>
        <v>&lt;property name=~Extends~ value=~mpl_Grafitti01_w.25~/&gt;</v>
      </c>
    </row>
    <row r="403" spans="2:6" x14ac:dyDescent="0.35">
      <c r="E403" t="str">
        <f t="shared" si="281"/>
        <v/>
      </c>
      <c r="F403" t="s">
        <v>82</v>
      </c>
    </row>
    <row r="404" spans="2:6" x14ac:dyDescent="0.35">
      <c r="E404" t="str">
        <f t="shared" si="281"/>
        <v/>
      </c>
      <c r="F404" t="s">
        <v>83</v>
      </c>
    </row>
    <row r="405" spans="2:6" x14ac:dyDescent="0.35">
      <c r="E405" t="str">
        <f t="shared" si="281"/>
        <v/>
      </c>
      <c r="F405" t="str">
        <f t="shared" ref="F405" si="283">CONCATENATE("&lt;property name=~Model~ value=~#@modfolder:Assets/mpl_UrbanDecayGrafitti.unity3d?mpl_Grafitti_",TEXT(B401,"00"),"~/&gt;")</f>
        <v>&lt;property name=~Model~ value=~#@modfolder:Assets/mpl_UrbanDecayGrafitti.unity3d?mpl_Grafitti_58~/&gt;</v>
      </c>
    </row>
    <row r="406" spans="2:6" x14ac:dyDescent="0.35">
      <c r="C406">
        <f>VLOOKUP(B401,RawData!A:G,5,FALSE)</f>
        <v>3</v>
      </c>
      <c r="D406">
        <f>VLOOKUP(B401,RawData!A:G,6,FALSE)</f>
        <v>3</v>
      </c>
      <c r="E406" t="str">
        <f t="shared" si="281"/>
        <v/>
      </c>
      <c r="F406" t="str">
        <f t="shared" ref="F406" si="284">CONCATENATE("&lt;property name=~ModelOffset~ value=~", IF(ISEVEN(C406),0.5,0),",",$A$1,",",IF(ISEVEN(D406),0.5,0),"~/&gt;")</f>
        <v>&lt;property name=~ModelOffset~ value=~0,0.25,0~/&gt;</v>
      </c>
    </row>
    <row r="407" spans="2:6" x14ac:dyDescent="0.35">
      <c r="E407" t="s">
        <v>81</v>
      </c>
    </row>
    <row r="408" spans="2:6" x14ac:dyDescent="0.35">
      <c r="B408">
        <v>59</v>
      </c>
      <c r="E408" t="str">
        <f t="shared" ref="E408" si="285">IF(B408&gt;0,CONCATENATE("&lt;block name=~mpl_Grafitti",TEXT(B408,"00"),$B$1,"~&gt;"),"")</f>
        <v>&lt;block name=~mpl_Grafitti59_w.25~&gt;</v>
      </c>
    </row>
    <row r="409" spans="2:6" x14ac:dyDescent="0.35">
      <c r="E409" t="str">
        <f t="shared" ref="E409:E413" si="286">IF(B409&gt;0,CONCATENATE("&lt;block name=~mpl_Grafitti",TEXT(B409,"00"),B408,"~&gt;"),"")</f>
        <v/>
      </c>
      <c r="F409" t="str">
        <f t="shared" ref="F409" si="287">CONCATENATE("&lt;property name=~Extends~ value=~mpl_Grafitti",TEXT(1,"00"),$B$1,"~/&gt;")</f>
        <v>&lt;property name=~Extends~ value=~mpl_Grafitti01_w.25~/&gt;</v>
      </c>
    </row>
    <row r="410" spans="2:6" x14ac:dyDescent="0.35">
      <c r="E410" t="str">
        <f t="shared" si="286"/>
        <v/>
      </c>
      <c r="F410" t="s">
        <v>82</v>
      </c>
    </row>
    <row r="411" spans="2:6" x14ac:dyDescent="0.35">
      <c r="E411" t="str">
        <f t="shared" si="286"/>
        <v/>
      </c>
      <c r="F411" t="s">
        <v>83</v>
      </c>
    </row>
    <row r="412" spans="2:6" x14ac:dyDescent="0.35">
      <c r="E412" t="str">
        <f t="shared" si="286"/>
        <v/>
      </c>
      <c r="F412" t="str">
        <f t="shared" ref="F412" si="288">CONCATENATE("&lt;property name=~Model~ value=~#@modfolder:Assets/mpl_UrbanDecayGrafitti.unity3d?mpl_Grafitti_",TEXT(B408,"00"),"~/&gt;")</f>
        <v>&lt;property name=~Model~ value=~#@modfolder:Assets/mpl_UrbanDecayGrafitti.unity3d?mpl_Grafitti_59~/&gt;</v>
      </c>
    </row>
    <row r="413" spans="2:6" x14ac:dyDescent="0.35">
      <c r="C413">
        <f>VLOOKUP(B408,RawData!A:G,5,FALSE)</f>
        <v>2</v>
      </c>
      <c r="D413">
        <f>VLOOKUP(B408,RawData!A:G,6,FALSE)</f>
        <v>2</v>
      </c>
      <c r="E413" t="str">
        <f t="shared" si="286"/>
        <v/>
      </c>
      <c r="F413" t="str">
        <f t="shared" ref="F413" si="289">CONCATENATE("&lt;property name=~ModelOffset~ value=~", IF(ISEVEN(C413),0.5,0),",",$A$1,",",IF(ISEVEN(D413),0.5,0),"~/&gt;")</f>
        <v>&lt;property name=~ModelOffset~ value=~0.5,0.25,0.5~/&gt;</v>
      </c>
    </row>
    <row r="414" spans="2:6" x14ac:dyDescent="0.35">
      <c r="E414" t="s">
        <v>81</v>
      </c>
    </row>
    <row r="415" spans="2:6" x14ac:dyDescent="0.35">
      <c r="B415">
        <v>60</v>
      </c>
      <c r="E415" t="str">
        <f t="shared" ref="E415" si="290">IF(B415&gt;0,CONCATENATE("&lt;block name=~mpl_Grafitti",TEXT(B415,"00"),$B$1,"~&gt;"),"")</f>
        <v>&lt;block name=~mpl_Grafitti60_w.25~&gt;</v>
      </c>
    </row>
    <row r="416" spans="2:6" x14ac:dyDescent="0.35">
      <c r="E416" t="str">
        <f t="shared" ref="E416:E420" si="291">IF(B416&gt;0,CONCATENATE("&lt;block name=~mpl_Grafitti",TEXT(B416,"00"),B415,"~&gt;"),"")</f>
        <v/>
      </c>
      <c r="F416" t="str">
        <f t="shared" ref="F416" si="292">CONCATENATE("&lt;property name=~Extends~ value=~mpl_Grafitti",TEXT(1,"00"),$B$1,"~/&gt;")</f>
        <v>&lt;property name=~Extends~ value=~mpl_Grafitti01_w.25~/&gt;</v>
      </c>
    </row>
    <row r="417" spans="2:6" x14ac:dyDescent="0.35">
      <c r="E417" t="str">
        <f t="shared" si="291"/>
        <v/>
      </c>
      <c r="F417" t="s">
        <v>82</v>
      </c>
    </row>
    <row r="418" spans="2:6" x14ac:dyDescent="0.35">
      <c r="E418" t="str">
        <f t="shared" si="291"/>
        <v/>
      </c>
      <c r="F418" t="s">
        <v>83</v>
      </c>
    </row>
    <row r="419" spans="2:6" x14ac:dyDescent="0.35">
      <c r="E419" t="str">
        <f t="shared" si="291"/>
        <v/>
      </c>
      <c r="F419" t="str">
        <f t="shared" ref="F419" si="293">CONCATENATE("&lt;property name=~Model~ value=~#@modfolder:Assets/mpl_UrbanDecayGrafitti.unity3d?mpl_Grafitti_",TEXT(B415,"00"),"~/&gt;")</f>
        <v>&lt;property name=~Model~ value=~#@modfolder:Assets/mpl_UrbanDecayGrafitti.unity3d?mpl_Grafitti_60~/&gt;</v>
      </c>
    </row>
    <row r="420" spans="2:6" x14ac:dyDescent="0.35">
      <c r="C420">
        <f>VLOOKUP(B415,RawData!A:G,5,FALSE)</f>
        <v>3</v>
      </c>
      <c r="D420">
        <f>VLOOKUP(B415,RawData!A:G,6,FALSE)</f>
        <v>3</v>
      </c>
      <c r="E420" t="str">
        <f t="shared" si="291"/>
        <v/>
      </c>
      <c r="F420" t="str">
        <f t="shared" ref="F420" si="294">CONCATENATE("&lt;property name=~ModelOffset~ value=~", IF(ISEVEN(C420),0.5,0),",",$A$1,",",IF(ISEVEN(D420),0.5,0),"~/&gt;")</f>
        <v>&lt;property name=~ModelOffset~ value=~0,0.25,0~/&gt;</v>
      </c>
    </row>
    <row r="421" spans="2:6" x14ac:dyDescent="0.35">
      <c r="E421" t="s">
        <v>81</v>
      </c>
    </row>
    <row r="422" spans="2:6" x14ac:dyDescent="0.35">
      <c r="B422">
        <v>61</v>
      </c>
      <c r="E422" t="str">
        <f t="shared" ref="E422" si="295">IF(B422&gt;0,CONCATENATE("&lt;block name=~mpl_Grafitti",TEXT(B422,"00"),$B$1,"~&gt;"),"")</f>
        <v>&lt;block name=~mpl_Grafitti61_w.25~&gt;</v>
      </c>
    </row>
    <row r="423" spans="2:6" x14ac:dyDescent="0.35">
      <c r="E423" t="str">
        <f t="shared" ref="E423:E427" si="296">IF(B423&gt;0,CONCATENATE("&lt;block name=~mpl_Grafitti",TEXT(B423,"00"),B422,"~&gt;"),"")</f>
        <v/>
      </c>
      <c r="F423" t="str">
        <f t="shared" ref="F423" si="297">CONCATENATE("&lt;property name=~Extends~ value=~mpl_Grafitti",TEXT(1,"00"),$B$1,"~/&gt;")</f>
        <v>&lt;property name=~Extends~ value=~mpl_Grafitti01_w.25~/&gt;</v>
      </c>
    </row>
    <row r="424" spans="2:6" x14ac:dyDescent="0.35">
      <c r="E424" t="str">
        <f t="shared" si="296"/>
        <v/>
      </c>
      <c r="F424" t="s">
        <v>82</v>
      </c>
    </row>
    <row r="425" spans="2:6" x14ac:dyDescent="0.35">
      <c r="E425" t="str">
        <f t="shared" si="296"/>
        <v/>
      </c>
      <c r="F425" t="s">
        <v>83</v>
      </c>
    </row>
    <row r="426" spans="2:6" x14ac:dyDescent="0.35">
      <c r="E426" t="str">
        <f t="shared" si="296"/>
        <v/>
      </c>
      <c r="F426" t="str">
        <f t="shared" ref="F426" si="298">CONCATENATE("&lt;property name=~Model~ value=~#@modfolder:Assets/mpl_UrbanDecayGrafitti.unity3d?mpl_Grafitti_",TEXT(B422,"00"),"~/&gt;")</f>
        <v>&lt;property name=~Model~ value=~#@modfolder:Assets/mpl_UrbanDecayGrafitti.unity3d?mpl_Grafitti_61~/&gt;</v>
      </c>
    </row>
    <row r="427" spans="2:6" x14ac:dyDescent="0.35">
      <c r="C427">
        <f>VLOOKUP(B422,RawData!A:G,5,FALSE)</f>
        <v>2</v>
      </c>
      <c r="D427">
        <f>VLOOKUP(B422,RawData!A:G,6,FALSE)</f>
        <v>2</v>
      </c>
      <c r="E427" t="str">
        <f t="shared" si="296"/>
        <v/>
      </c>
      <c r="F427" t="str">
        <f t="shared" ref="F427" si="299">CONCATENATE("&lt;property name=~ModelOffset~ value=~", IF(ISEVEN(C427),0.5,0),",",$A$1,",",IF(ISEVEN(D427),0.5,0),"~/&gt;")</f>
        <v>&lt;property name=~ModelOffset~ value=~0.5,0.25,0.5~/&gt;</v>
      </c>
    </row>
    <row r="428" spans="2:6" x14ac:dyDescent="0.35">
      <c r="E428" t="s">
        <v>81</v>
      </c>
    </row>
    <row r="429" spans="2:6" x14ac:dyDescent="0.35">
      <c r="B429">
        <v>62</v>
      </c>
      <c r="E429" t="str">
        <f t="shared" ref="E429" si="300">IF(B429&gt;0,CONCATENATE("&lt;block name=~mpl_Grafitti",TEXT(B429,"00"),$B$1,"~&gt;"),"")</f>
        <v>&lt;block name=~mpl_Grafitti62_w.25~&gt;</v>
      </c>
    </row>
    <row r="430" spans="2:6" x14ac:dyDescent="0.35">
      <c r="E430" t="str">
        <f t="shared" ref="E430:E434" si="301">IF(B430&gt;0,CONCATENATE("&lt;block name=~mpl_Grafitti",TEXT(B430,"00"),B429,"~&gt;"),"")</f>
        <v/>
      </c>
      <c r="F430" t="str">
        <f t="shared" ref="F430" si="302">CONCATENATE("&lt;property name=~Extends~ value=~mpl_Grafitti",TEXT(1,"00"),$B$1,"~/&gt;")</f>
        <v>&lt;property name=~Extends~ value=~mpl_Grafitti01_w.25~/&gt;</v>
      </c>
    </row>
    <row r="431" spans="2:6" x14ac:dyDescent="0.35">
      <c r="E431" t="str">
        <f t="shared" si="301"/>
        <v/>
      </c>
      <c r="F431" t="s">
        <v>82</v>
      </c>
    </row>
    <row r="432" spans="2:6" x14ac:dyDescent="0.35">
      <c r="E432" t="str">
        <f t="shared" si="301"/>
        <v/>
      </c>
      <c r="F432" t="s">
        <v>83</v>
      </c>
    </row>
    <row r="433" spans="2:6" x14ac:dyDescent="0.35">
      <c r="E433" t="str">
        <f t="shared" si="301"/>
        <v/>
      </c>
      <c r="F433" t="str">
        <f t="shared" ref="F433" si="303">CONCATENATE("&lt;property name=~Model~ value=~#@modfolder:Assets/mpl_UrbanDecayGrafitti.unity3d?mpl_Grafitti_",TEXT(B429,"00"),"~/&gt;")</f>
        <v>&lt;property name=~Model~ value=~#@modfolder:Assets/mpl_UrbanDecayGrafitti.unity3d?mpl_Grafitti_62~/&gt;</v>
      </c>
    </row>
    <row r="434" spans="2:6" x14ac:dyDescent="0.35">
      <c r="C434">
        <f>VLOOKUP(B429,RawData!A:G,5,FALSE)</f>
        <v>3</v>
      </c>
      <c r="D434">
        <f>VLOOKUP(B429,RawData!A:G,6,FALSE)</f>
        <v>3</v>
      </c>
      <c r="E434" t="str">
        <f t="shared" si="301"/>
        <v/>
      </c>
      <c r="F434" t="str">
        <f t="shared" ref="F434" si="304">CONCATENATE("&lt;property name=~ModelOffset~ value=~", IF(ISEVEN(C434),0.5,0),",",$A$1,",",IF(ISEVEN(D434),0.5,0),"~/&gt;")</f>
        <v>&lt;property name=~ModelOffset~ value=~0,0.25,0~/&gt;</v>
      </c>
    </row>
    <row r="435" spans="2:6" x14ac:dyDescent="0.35">
      <c r="E435" t="s">
        <v>81</v>
      </c>
    </row>
    <row r="436" spans="2:6" x14ac:dyDescent="0.35">
      <c r="B436">
        <v>63</v>
      </c>
      <c r="E436" t="str">
        <f t="shared" ref="E436" si="305">IF(B436&gt;0,CONCATENATE("&lt;block name=~mpl_Grafitti",TEXT(B436,"00"),$B$1,"~&gt;"),"")</f>
        <v>&lt;block name=~mpl_Grafitti63_w.25~&gt;</v>
      </c>
    </row>
    <row r="437" spans="2:6" x14ac:dyDescent="0.35">
      <c r="E437" t="str">
        <f t="shared" ref="E437:E441" si="306">IF(B437&gt;0,CONCATENATE("&lt;block name=~mpl_Grafitti",TEXT(B437,"00"),B436,"~&gt;"),"")</f>
        <v/>
      </c>
      <c r="F437" t="str">
        <f t="shared" ref="F437" si="307">CONCATENATE("&lt;property name=~Extends~ value=~mpl_Grafitti",TEXT(1,"00"),$B$1,"~/&gt;")</f>
        <v>&lt;property name=~Extends~ value=~mpl_Grafitti01_w.25~/&gt;</v>
      </c>
    </row>
    <row r="438" spans="2:6" x14ac:dyDescent="0.35">
      <c r="E438" t="str">
        <f t="shared" si="306"/>
        <v/>
      </c>
      <c r="F438" t="s">
        <v>82</v>
      </c>
    </row>
    <row r="439" spans="2:6" x14ac:dyDescent="0.35">
      <c r="E439" t="str">
        <f t="shared" si="306"/>
        <v/>
      </c>
      <c r="F439" t="s">
        <v>83</v>
      </c>
    </row>
    <row r="440" spans="2:6" x14ac:dyDescent="0.35">
      <c r="E440" t="str">
        <f t="shared" si="306"/>
        <v/>
      </c>
      <c r="F440" t="str">
        <f t="shared" ref="F440" si="308">CONCATENATE("&lt;property name=~Model~ value=~#@modfolder:Assets/mpl_UrbanDecayGrafitti.unity3d?mpl_Grafitti_",TEXT(B436,"00"),"~/&gt;")</f>
        <v>&lt;property name=~Model~ value=~#@modfolder:Assets/mpl_UrbanDecayGrafitti.unity3d?mpl_Grafitti_63~/&gt;</v>
      </c>
    </row>
    <row r="441" spans="2:6" x14ac:dyDescent="0.35">
      <c r="C441">
        <f>VLOOKUP(B436,RawData!A:G,5,FALSE)</f>
        <v>2</v>
      </c>
      <c r="D441">
        <f>VLOOKUP(B436,RawData!A:G,6,FALSE)</f>
        <v>2</v>
      </c>
      <c r="E441" t="str">
        <f t="shared" si="306"/>
        <v/>
      </c>
      <c r="F441" t="str">
        <f t="shared" ref="F441" si="309">CONCATENATE("&lt;property name=~ModelOffset~ value=~", IF(ISEVEN(C441),0.5,0),",",$A$1,",",IF(ISEVEN(D441),0.5,0),"~/&gt;")</f>
        <v>&lt;property name=~ModelOffset~ value=~0.5,0.25,0.5~/&gt;</v>
      </c>
    </row>
    <row r="442" spans="2:6" x14ac:dyDescent="0.35">
      <c r="E442" t="s">
        <v>81</v>
      </c>
    </row>
    <row r="443" spans="2:6" x14ac:dyDescent="0.35">
      <c r="B443">
        <v>64</v>
      </c>
      <c r="E443" t="str">
        <f t="shared" ref="E443" si="310">IF(B443&gt;0,CONCATENATE("&lt;block name=~mpl_Grafitti",TEXT(B443,"00"),$B$1,"~&gt;"),"")</f>
        <v>&lt;block name=~mpl_Grafitti64_w.25~&gt;</v>
      </c>
    </row>
    <row r="444" spans="2:6" x14ac:dyDescent="0.35">
      <c r="E444" t="str">
        <f t="shared" ref="E444:E448" si="311">IF(B444&gt;0,CONCATENATE("&lt;block name=~mpl_Grafitti",TEXT(B444,"00"),B443,"~&gt;"),"")</f>
        <v/>
      </c>
      <c r="F444" t="str">
        <f t="shared" ref="F444" si="312">CONCATENATE("&lt;property name=~Extends~ value=~mpl_Grafitti",TEXT(1,"00"),$B$1,"~/&gt;")</f>
        <v>&lt;property name=~Extends~ value=~mpl_Grafitti01_w.25~/&gt;</v>
      </c>
    </row>
    <row r="445" spans="2:6" x14ac:dyDescent="0.35">
      <c r="E445" t="str">
        <f t="shared" si="311"/>
        <v/>
      </c>
      <c r="F445" t="s">
        <v>82</v>
      </c>
    </row>
    <row r="446" spans="2:6" x14ac:dyDescent="0.35">
      <c r="E446" t="str">
        <f t="shared" si="311"/>
        <v/>
      </c>
      <c r="F446" t="s">
        <v>83</v>
      </c>
    </row>
    <row r="447" spans="2:6" x14ac:dyDescent="0.35">
      <c r="E447" t="str">
        <f t="shared" si="311"/>
        <v/>
      </c>
      <c r="F447" t="str">
        <f t="shared" ref="F447" si="313">CONCATENATE("&lt;property name=~Model~ value=~#@modfolder:Assets/mpl_UrbanDecayGrafitti.unity3d?mpl_Grafitti_",TEXT(B443,"00"),"~/&gt;")</f>
        <v>&lt;property name=~Model~ value=~#@modfolder:Assets/mpl_UrbanDecayGrafitti.unity3d?mpl_Grafitti_64~/&gt;</v>
      </c>
    </row>
    <row r="448" spans="2:6" x14ac:dyDescent="0.35">
      <c r="C448">
        <f>VLOOKUP(B443,RawData!A:G,5,FALSE)</f>
        <v>2</v>
      </c>
      <c r="D448">
        <f>VLOOKUP(B443,RawData!A:G,6,FALSE)</f>
        <v>2</v>
      </c>
      <c r="E448" t="str">
        <f t="shared" si="311"/>
        <v/>
      </c>
      <c r="F448" t="str">
        <f t="shared" ref="F448" si="314">CONCATENATE("&lt;property name=~ModelOffset~ value=~", IF(ISEVEN(C448),0.5,0),",",$A$1,",",IF(ISEVEN(D448),0.5,0),"~/&gt;")</f>
        <v>&lt;property name=~ModelOffset~ value=~0.5,0.25,0.5~/&gt;</v>
      </c>
    </row>
    <row r="449" spans="2:6" x14ac:dyDescent="0.35">
      <c r="E449" t="s">
        <v>81</v>
      </c>
    </row>
    <row r="450" spans="2:6" x14ac:dyDescent="0.35">
      <c r="B450">
        <v>65</v>
      </c>
      <c r="E450" t="str">
        <f t="shared" ref="E450" si="315">IF(B450&gt;0,CONCATENATE("&lt;block name=~mpl_Grafitti",TEXT(B450,"00"),$B$1,"~&gt;"),"")</f>
        <v>&lt;block name=~mpl_Grafitti65_w.25~&gt;</v>
      </c>
    </row>
    <row r="451" spans="2:6" x14ac:dyDescent="0.35">
      <c r="E451" t="str">
        <f t="shared" ref="E451:E455" si="316">IF(B451&gt;0,CONCATENATE("&lt;block name=~mpl_Grafitti",TEXT(B451,"00"),B450,"~&gt;"),"")</f>
        <v/>
      </c>
      <c r="F451" t="str">
        <f t="shared" ref="F451" si="317">CONCATENATE("&lt;property name=~Extends~ value=~mpl_Grafitti",TEXT(1,"00"),$B$1,"~/&gt;")</f>
        <v>&lt;property name=~Extends~ value=~mpl_Grafitti01_w.25~/&gt;</v>
      </c>
    </row>
    <row r="452" spans="2:6" x14ac:dyDescent="0.35">
      <c r="E452" t="str">
        <f t="shared" si="316"/>
        <v/>
      </c>
      <c r="F452" t="s">
        <v>82</v>
      </c>
    </row>
    <row r="453" spans="2:6" x14ac:dyDescent="0.35">
      <c r="E453" t="str">
        <f t="shared" si="316"/>
        <v/>
      </c>
      <c r="F453" t="s">
        <v>83</v>
      </c>
    </row>
    <row r="454" spans="2:6" x14ac:dyDescent="0.35">
      <c r="E454" t="str">
        <f t="shared" si="316"/>
        <v/>
      </c>
      <c r="F454" t="str">
        <f t="shared" ref="F454" si="318">CONCATENATE("&lt;property name=~Model~ value=~#@modfolder:Assets/mpl_UrbanDecayGrafitti.unity3d?mpl_Grafitti_",TEXT(B450,"00"),"~/&gt;")</f>
        <v>&lt;property name=~Model~ value=~#@modfolder:Assets/mpl_UrbanDecayGrafitti.unity3d?mpl_Grafitti_65~/&gt;</v>
      </c>
    </row>
    <row r="455" spans="2:6" x14ac:dyDescent="0.35">
      <c r="C455">
        <f>VLOOKUP(B450,RawData!A:G,5,FALSE)</f>
        <v>1</v>
      </c>
      <c r="D455">
        <f>VLOOKUP(B450,RawData!A:G,6,FALSE)</f>
        <v>3</v>
      </c>
      <c r="E455" t="str">
        <f t="shared" si="316"/>
        <v/>
      </c>
      <c r="F455" t="str">
        <f t="shared" ref="F455" si="319">CONCATENATE("&lt;property name=~ModelOffset~ value=~", IF(ISEVEN(C455),0.5,0),",",$A$1,",",IF(ISEVEN(D455),0.5,0),"~/&gt;")</f>
        <v>&lt;property name=~ModelOffset~ value=~0,0.25,0~/&gt;</v>
      </c>
    </row>
    <row r="456" spans="2:6" x14ac:dyDescent="0.35">
      <c r="E456" t="s">
        <v>81</v>
      </c>
    </row>
    <row r="457" spans="2:6" x14ac:dyDescent="0.35">
      <c r="B457">
        <v>66</v>
      </c>
      <c r="E457" t="str">
        <f t="shared" ref="E457" si="320">IF(B457&gt;0,CONCATENATE("&lt;block name=~mpl_Grafitti",TEXT(B457,"00"),$B$1,"~&gt;"),"")</f>
        <v>&lt;block name=~mpl_Grafitti66_w.25~&gt;</v>
      </c>
    </row>
    <row r="458" spans="2:6" x14ac:dyDescent="0.35">
      <c r="E458" t="str">
        <f t="shared" ref="E458:E462" si="321">IF(B458&gt;0,CONCATENATE("&lt;block name=~mpl_Grafitti",TEXT(B458,"00"),B457,"~&gt;"),"")</f>
        <v/>
      </c>
      <c r="F458" t="str">
        <f t="shared" ref="F458" si="322">CONCATENATE("&lt;property name=~Extends~ value=~mpl_Grafitti",TEXT(1,"00"),$B$1,"~/&gt;")</f>
        <v>&lt;property name=~Extends~ value=~mpl_Grafitti01_w.25~/&gt;</v>
      </c>
    </row>
    <row r="459" spans="2:6" x14ac:dyDescent="0.35">
      <c r="E459" t="str">
        <f t="shared" si="321"/>
        <v/>
      </c>
      <c r="F459" t="s">
        <v>82</v>
      </c>
    </row>
    <row r="460" spans="2:6" x14ac:dyDescent="0.35">
      <c r="E460" t="str">
        <f t="shared" si="321"/>
        <v/>
      </c>
      <c r="F460" t="s">
        <v>83</v>
      </c>
    </row>
    <row r="461" spans="2:6" x14ac:dyDescent="0.35">
      <c r="E461" t="str">
        <f t="shared" si="321"/>
        <v/>
      </c>
      <c r="F461" t="str">
        <f t="shared" ref="F461" si="323">CONCATENATE("&lt;property name=~Model~ value=~#@modfolder:Assets/mpl_UrbanDecayGrafitti.unity3d?mpl_Grafitti_",TEXT(B457,"00"),"~/&gt;")</f>
        <v>&lt;property name=~Model~ value=~#@modfolder:Assets/mpl_UrbanDecayGrafitti.unity3d?mpl_Grafitti_66~/&gt;</v>
      </c>
    </row>
    <row r="462" spans="2:6" x14ac:dyDescent="0.35">
      <c r="C462">
        <f>VLOOKUP(B457,RawData!A:G,5,FALSE)</f>
        <v>2</v>
      </c>
      <c r="D462">
        <f>VLOOKUP(B457,RawData!A:G,6,FALSE)</f>
        <v>2</v>
      </c>
      <c r="E462" t="str">
        <f t="shared" si="321"/>
        <v/>
      </c>
      <c r="F462" t="str">
        <f t="shared" ref="F462" si="324">CONCATENATE("&lt;property name=~ModelOffset~ value=~", IF(ISEVEN(C462),0.5,0),",",$A$1,",",IF(ISEVEN(D462),0.5,0),"~/&gt;")</f>
        <v>&lt;property name=~ModelOffset~ value=~0.5,0.25,0.5~/&gt;</v>
      </c>
    </row>
    <row r="463" spans="2:6" x14ac:dyDescent="0.35">
      <c r="E463" t="s">
        <v>81</v>
      </c>
    </row>
    <row r="464" spans="2:6" x14ac:dyDescent="0.35">
      <c r="B464">
        <v>67</v>
      </c>
      <c r="E464" t="str">
        <f t="shared" ref="E464" si="325">IF(B464&gt;0,CONCATENATE("&lt;block name=~mpl_Grafitti",TEXT(B464,"00"),$B$1,"~&gt;"),"")</f>
        <v>&lt;block name=~mpl_Grafitti67_w.25~&gt;</v>
      </c>
    </row>
    <row r="465" spans="2:6" x14ac:dyDescent="0.35">
      <c r="E465" t="str">
        <f t="shared" ref="E465:E469" si="326">IF(B465&gt;0,CONCATENATE("&lt;block name=~mpl_Grafitti",TEXT(B465,"00"),B464,"~&gt;"),"")</f>
        <v/>
      </c>
      <c r="F465" t="str">
        <f t="shared" ref="F465" si="327">CONCATENATE("&lt;property name=~Extends~ value=~mpl_Grafitti",TEXT(1,"00"),$B$1,"~/&gt;")</f>
        <v>&lt;property name=~Extends~ value=~mpl_Grafitti01_w.25~/&gt;</v>
      </c>
    </row>
    <row r="466" spans="2:6" x14ac:dyDescent="0.35">
      <c r="E466" t="str">
        <f t="shared" si="326"/>
        <v/>
      </c>
      <c r="F466" t="s">
        <v>82</v>
      </c>
    </row>
    <row r="467" spans="2:6" x14ac:dyDescent="0.35">
      <c r="E467" t="str">
        <f t="shared" si="326"/>
        <v/>
      </c>
      <c r="F467" t="s">
        <v>83</v>
      </c>
    </row>
    <row r="468" spans="2:6" x14ac:dyDescent="0.35">
      <c r="E468" t="str">
        <f t="shared" si="326"/>
        <v/>
      </c>
      <c r="F468" t="str">
        <f t="shared" ref="F468" si="328">CONCATENATE("&lt;property name=~Model~ value=~#@modfolder:Assets/mpl_UrbanDecayGrafitti.unity3d?mpl_Grafitti_",TEXT(B464,"00"),"~/&gt;")</f>
        <v>&lt;property name=~Model~ value=~#@modfolder:Assets/mpl_UrbanDecayGrafitti.unity3d?mpl_Grafitti_67~/&gt;</v>
      </c>
    </row>
    <row r="469" spans="2:6" x14ac:dyDescent="0.35">
      <c r="C469">
        <f>VLOOKUP(B464,RawData!A:G,5,FALSE)</f>
        <v>2</v>
      </c>
      <c r="D469">
        <f>VLOOKUP(B464,RawData!A:G,6,FALSE)</f>
        <v>3</v>
      </c>
      <c r="E469" t="str">
        <f t="shared" si="326"/>
        <v/>
      </c>
      <c r="F469" t="str">
        <f t="shared" ref="F469" si="329">CONCATENATE("&lt;property name=~ModelOffset~ value=~", IF(ISEVEN(C469),0.5,0),",",$A$1,",",IF(ISEVEN(D469),0.5,0),"~/&gt;")</f>
        <v>&lt;property name=~ModelOffset~ value=~0.5,0.25,0~/&gt;</v>
      </c>
    </row>
    <row r="470" spans="2:6" x14ac:dyDescent="0.35">
      <c r="E470" t="s">
        <v>81</v>
      </c>
    </row>
    <row r="471" spans="2:6" x14ac:dyDescent="0.35">
      <c r="B471">
        <v>68</v>
      </c>
      <c r="E471" t="str">
        <f t="shared" ref="E471" si="330">IF(B471&gt;0,CONCATENATE("&lt;block name=~mpl_Grafitti",TEXT(B471,"00"),$B$1,"~&gt;"),"")</f>
        <v>&lt;block name=~mpl_Grafitti68_w.25~&gt;</v>
      </c>
    </row>
    <row r="472" spans="2:6" x14ac:dyDescent="0.35">
      <c r="E472" t="str">
        <f t="shared" ref="E472:E476" si="331">IF(B472&gt;0,CONCATENATE("&lt;block name=~mpl_Grafitti",TEXT(B472,"00"),B471,"~&gt;"),"")</f>
        <v/>
      </c>
      <c r="F472" t="str">
        <f t="shared" ref="F472" si="332">CONCATENATE("&lt;property name=~Extends~ value=~mpl_Grafitti",TEXT(1,"00"),$B$1,"~/&gt;")</f>
        <v>&lt;property name=~Extends~ value=~mpl_Grafitti01_w.25~/&gt;</v>
      </c>
    </row>
    <row r="473" spans="2:6" x14ac:dyDescent="0.35">
      <c r="E473" t="str">
        <f t="shared" si="331"/>
        <v/>
      </c>
      <c r="F473" t="s">
        <v>82</v>
      </c>
    </row>
    <row r="474" spans="2:6" x14ac:dyDescent="0.35">
      <c r="E474" t="str">
        <f t="shared" si="331"/>
        <v/>
      </c>
      <c r="F474" t="s">
        <v>83</v>
      </c>
    </row>
    <row r="475" spans="2:6" x14ac:dyDescent="0.35">
      <c r="E475" t="str">
        <f t="shared" si="331"/>
        <v/>
      </c>
      <c r="F475" t="str">
        <f t="shared" ref="F475" si="333">CONCATENATE("&lt;property name=~Model~ value=~#@modfolder:Assets/mpl_UrbanDecayGrafitti.unity3d?mpl_Grafitti_",TEXT(B471,"00"),"~/&gt;")</f>
        <v>&lt;property name=~Model~ value=~#@modfolder:Assets/mpl_UrbanDecayGrafitti.unity3d?mpl_Grafitti_68~/&gt;</v>
      </c>
    </row>
    <row r="476" spans="2:6" x14ac:dyDescent="0.35">
      <c r="C476">
        <f>VLOOKUP(B471,RawData!A:G,5,FALSE)</f>
        <v>3</v>
      </c>
      <c r="D476">
        <f>VLOOKUP(B471,RawData!A:G,6,FALSE)</f>
        <v>3</v>
      </c>
      <c r="E476" t="str">
        <f t="shared" si="331"/>
        <v/>
      </c>
      <c r="F476" t="str">
        <f t="shared" ref="F476" si="334">CONCATENATE("&lt;property name=~ModelOffset~ value=~", IF(ISEVEN(C476),0.5,0),",",$A$1,",",IF(ISEVEN(D476),0.5,0),"~/&gt;")</f>
        <v>&lt;property name=~ModelOffset~ value=~0,0.25,0~/&gt;</v>
      </c>
    </row>
    <row r="477" spans="2:6" x14ac:dyDescent="0.35">
      <c r="E477" t="s">
        <v>81</v>
      </c>
    </row>
    <row r="478" spans="2:6" x14ac:dyDescent="0.35">
      <c r="B478">
        <v>69</v>
      </c>
      <c r="E478" t="str">
        <f t="shared" ref="E478" si="335">IF(B478&gt;0,CONCATENATE("&lt;block name=~mpl_Grafitti",TEXT(B478,"00"),$B$1,"~&gt;"),"")</f>
        <v>&lt;block name=~mpl_Grafitti69_w.25~&gt;</v>
      </c>
    </row>
    <row r="479" spans="2:6" x14ac:dyDescent="0.35">
      <c r="E479" t="str">
        <f t="shared" ref="E479:E483" si="336">IF(B479&gt;0,CONCATENATE("&lt;block name=~mpl_Grafitti",TEXT(B479,"00"),B478,"~&gt;"),"")</f>
        <v/>
      </c>
      <c r="F479" t="str">
        <f t="shared" ref="F479" si="337">CONCATENATE("&lt;property name=~Extends~ value=~mpl_Grafitti",TEXT(1,"00"),$B$1,"~/&gt;")</f>
        <v>&lt;property name=~Extends~ value=~mpl_Grafitti01_w.25~/&gt;</v>
      </c>
    </row>
    <row r="480" spans="2:6" x14ac:dyDescent="0.35">
      <c r="E480" t="str">
        <f t="shared" si="336"/>
        <v/>
      </c>
      <c r="F480" t="s">
        <v>82</v>
      </c>
    </row>
    <row r="481" spans="2:6" x14ac:dyDescent="0.35">
      <c r="E481" t="str">
        <f t="shared" si="336"/>
        <v/>
      </c>
      <c r="F481" t="s">
        <v>83</v>
      </c>
    </row>
    <row r="482" spans="2:6" x14ac:dyDescent="0.35">
      <c r="E482" t="str">
        <f t="shared" si="336"/>
        <v/>
      </c>
      <c r="F482" t="str">
        <f t="shared" ref="F482" si="338">CONCATENATE("&lt;property name=~Model~ value=~#@modfolder:Assets/mpl_UrbanDecayGrafitti.unity3d?mpl_Grafitti_",TEXT(B478,"00"),"~/&gt;")</f>
        <v>&lt;property name=~Model~ value=~#@modfolder:Assets/mpl_UrbanDecayGrafitti.unity3d?mpl_Grafitti_69~/&gt;</v>
      </c>
    </row>
    <row r="483" spans="2:6" x14ac:dyDescent="0.35">
      <c r="C483">
        <f>VLOOKUP(B478,RawData!A:G,5,FALSE)</f>
        <v>3</v>
      </c>
      <c r="D483">
        <f>VLOOKUP(B478,RawData!A:G,6,FALSE)</f>
        <v>3</v>
      </c>
      <c r="E483" t="str">
        <f t="shared" si="336"/>
        <v/>
      </c>
      <c r="F483" t="str">
        <f t="shared" ref="F483" si="339">CONCATENATE("&lt;property name=~ModelOffset~ value=~", IF(ISEVEN(C483),0.5,0),",",$A$1,",",IF(ISEVEN(D483),0.5,0),"~/&gt;")</f>
        <v>&lt;property name=~ModelOffset~ value=~0,0.25,0~/&gt;</v>
      </c>
    </row>
    <row r="484" spans="2:6" x14ac:dyDescent="0.35">
      <c r="E484" t="s">
        <v>81</v>
      </c>
    </row>
    <row r="485" spans="2:6" x14ac:dyDescent="0.35">
      <c r="B485">
        <v>70</v>
      </c>
      <c r="E485" t="str">
        <f t="shared" ref="E485" si="340">IF(B485&gt;0,CONCATENATE("&lt;block name=~mpl_Grafitti",TEXT(B485,"00"),$B$1,"~&gt;"),"")</f>
        <v>&lt;block name=~mpl_Grafitti70_w.25~&gt;</v>
      </c>
    </row>
    <row r="486" spans="2:6" x14ac:dyDescent="0.35">
      <c r="E486" t="str">
        <f t="shared" ref="E486:E490" si="341">IF(B486&gt;0,CONCATENATE("&lt;block name=~mpl_Grafitti",TEXT(B486,"00"),B485,"~&gt;"),"")</f>
        <v/>
      </c>
      <c r="F486" t="str">
        <f t="shared" ref="F486" si="342">CONCATENATE("&lt;property name=~Extends~ value=~mpl_Grafitti",TEXT(1,"00"),$B$1,"~/&gt;")</f>
        <v>&lt;property name=~Extends~ value=~mpl_Grafitti01_w.25~/&gt;</v>
      </c>
    </row>
    <row r="487" spans="2:6" x14ac:dyDescent="0.35">
      <c r="E487" t="str">
        <f t="shared" si="341"/>
        <v/>
      </c>
      <c r="F487" t="s">
        <v>82</v>
      </c>
    </row>
    <row r="488" spans="2:6" x14ac:dyDescent="0.35">
      <c r="E488" t="str">
        <f t="shared" si="341"/>
        <v/>
      </c>
      <c r="F488" t="s">
        <v>83</v>
      </c>
    </row>
    <row r="489" spans="2:6" x14ac:dyDescent="0.35">
      <c r="E489" t="str">
        <f t="shared" si="341"/>
        <v/>
      </c>
      <c r="F489" t="str">
        <f t="shared" ref="F489" si="343">CONCATENATE("&lt;property name=~Model~ value=~#@modfolder:Assets/mpl_UrbanDecayGrafitti.unity3d?mpl_Grafitti_",TEXT(B485,"00"),"~/&gt;")</f>
        <v>&lt;property name=~Model~ value=~#@modfolder:Assets/mpl_UrbanDecayGrafitti.unity3d?mpl_Grafitti_70~/&gt;</v>
      </c>
    </row>
    <row r="490" spans="2:6" x14ac:dyDescent="0.35">
      <c r="C490">
        <f>VLOOKUP(B485,RawData!A:G,5,FALSE)</f>
        <v>2</v>
      </c>
      <c r="D490">
        <f>VLOOKUP(B485,RawData!A:G,6,FALSE)</f>
        <v>2</v>
      </c>
      <c r="E490" t="str">
        <f t="shared" si="341"/>
        <v/>
      </c>
      <c r="F490" t="str">
        <f t="shared" ref="F490" si="344">CONCATENATE("&lt;property name=~ModelOffset~ value=~", IF(ISEVEN(C490),0.5,0),",",$A$1,",",IF(ISEVEN(D490),0.5,0),"~/&gt;")</f>
        <v>&lt;property name=~ModelOffset~ value=~0.5,0.25,0.5~/&gt;</v>
      </c>
    </row>
    <row r="491" spans="2:6" x14ac:dyDescent="0.35">
      <c r="E491" t="s">
        <v>81</v>
      </c>
    </row>
    <row r="492" spans="2:6" x14ac:dyDescent="0.35">
      <c r="B492">
        <v>71</v>
      </c>
      <c r="E492" t="str">
        <f t="shared" ref="E492" si="345">IF(B492&gt;0,CONCATENATE("&lt;block name=~mpl_Grafitti",TEXT(B492,"00"),$B$1,"~&gt;"),"")</f>
        <v>&lt;block name=~mpl_Grafitti71_w.25~&gt;</v>
      </c>
    </row>
    <row r="493" spans="2:6" x14ac:dyDescent="0.35">
      <c r="E493" t="str">
        <f t="shared" ref="E493:E497" si="346">IF(B493&gt;0,CONCATENATE("&lt;block name=~mpl_Grafitti",TEXT(B493,"00"),B492,"~&gt;"),"")</f>
        <v/>
      </c>
      <c r="F493" t="str">
        <f t="shared" ref="F493" si="347">CONCATENATE("&lt;property name=~Extends~ value=~mpl_Grafitti",TEXT(1,"00"),$B$1,"~/&gt;")</f>
        <v>&lt;property name=~Extends~ value=~mpl_Grafitti01_w.25~/&gt;</v>
      </c>
    </row>
    <row r="494" spans="2:6" x14ac:dyDescent="0.35">
      <c r="E494" t="str">
        <f t="shared" si="346"/>
        <v/>
      </c>
      <c r="F494" t="s">
        <v>82</v>
      </c>
    </row>
    <row r="495" spans="2:6" x14ac:dyDescent="0.35">
      <c r="E495" t="str">
        <f t="shared" si="346"/>
        <v/>
      </c>
      <c r="F495" t="s">
        <v>83</v>
      </c>
    </row>
    <row r="496" spans="2:6" x14ac:dyDescent="0.35">
      <c r="E496" t="str">
        <f t="shared" si="346"/>
        <v/>
      </c>
      <c r="F496" t="str">
        <f t="shared" ref="F496" si="348">CONCATENATE("&lt;property name=~Model~ value=~#@modfolder:Assets/mpl_UrbanDecayGrafitti.unity3d?mpl_Grafitti_",TEXT(B492,"00"),"~/&gt;")</f>
        <v>&lt;property name=~Model~ value=~#@modfolder:Assets/mpl_UrbanDecayGrafitti.unity3d?mpl_Grafitti_71~/&gt;</v>
      </c>
    </row>
    <row r="497" spans="2:6" x14ac:dyDescent="0.35">
      <c r="C497">
        <f>VLOOKUP(B492,RawData!A:G,5,FALSE)</f>
        <v>2</v>
      </c>
      <c r="D497">
        <f>VLOOKUP(B492,RawData!A:G,6,FALSE)</f>
        <v>2</v>
      </c>
      <c r="E497" t="str">
        <f t="shared" si="346"/>
        <v/>
      </c>
      <c r="F497" t="str">
        <f t="shared" ref="F497" si="349">CONCATENATE("&lt;property name=~ModelOffset~ value=~", IF(ISEVEN(C497),0.5,0),",",$A$1,",",IF(ISEVEN(D497),0.5,0),"~/&gt;")</f>
        <v>&lt;property name=~ModelOffset~ value=~0.5,0.25,0.5~/&gt;</v>
      </c>
    </row>
    <row r="498" spans="2:6" x14ac:dyDescent="0.35">
      <c r="E498" t="s">
        <v>81</v>
      </c>
    </row>
    <row r="499" spans="2:6" x14ac:dyDescent="0.35">
      <c r="B499">
        <v>72</v>
      </c>
      <c r="E499" t="str">
        <f t="shared" ref="E499" si="350">IF(B499&gt;0,CONCATENATE("&lt;block name=~mpl_Grafitti",TEXT(B499,"00"),$B$1,"~&gt;"),"")</f>
        <v>&lt;block name=~mpl_Grafitti72_w.25~&gt;</v>
      </c>
    </row>
    <row r="500" spans="2:6" x14ac:dyDescent="0.35">
      <c r="E500" t="str">
        <f t="shared" ref="E500:E504" si="351">IF(B500&gt;0,CONCATENATE("&lt;block name=~mpl_Grafitti",TEXT(B500,"00"),B499,"~&gt;"),"")</f>
        <v/>
      </c>
      <c r="F500" t="str">
        <f t="shared" ref="F500" si="352">CONCATENATE("&lt;property name=~Extends~ value=~mpl_Grafitti",TEXT(1,"00"),$B$1,"~/&gt;")</f>
        <v>&lt;property name=~Extends~ value=~mpl_Grafitti01_w.25~/&gt;</v>
      </c>
    </row>
    <row r="501" spans="2:6" x14ac:dyDescent="0.35">
      <c r="E501" t="str">
        <f t="shared" si="351"/>
        <v/>
      </c>
      <c r="F501" t="s">
        <v>82</v>
      </c>
    </row>
    <row r="502" spans="2:6" x14ac:dyDescent="0.35">
      <c r="E502" t="str">
        <f t="shared" si="351"/>
        <v/>
      </c>
      <c r="F502" t="s">
        <v>83</v>
      </c>
    </row>
    <row r="503" spans="2:6" x14ac:dyDescent="0.35">
      <c r="E503" t="str">
        <f t="shared" si="351"/>
        <v/>
      </c>
      <c r="F503" t="str">
        <f t="shared" ref="F503" si="353">CONCATENATE("&lt;property name=~Model~ value=~#@modfolder:Assets/mpl_UrbanDecayGrafitti.unity3d?mpl_Grafitti_",TEXT(B499,"00"),"~/&gt;")</f>
        <v>&lt;property name=~Model~ value=~#@modfolder:Assets/mpl_UrbanDecayGrafitti.unity3d?mpl_Grafitti_72~/&gt;</v>
      </c>
    </row>
    <row r="504" spans="2:6" x14ac:dyDescent="0.35">
      <c r="C504">
        <f>VLOOKUP(B499,RawData!A:G,5,FALSE)</f>
        <v>2</v>
      </c>
      <c r="D504">
        <f>VLOOKUP(B499,RawData!A:G,6,FALSE)</f>
        <v>2</v>
      </c>
      <c r="E504" t="str">
        <f t="shared" si="351"/>
        <v/>
      </c>
      <c r="F504" t="str">
        <f t="shared" ref="F504" si="354">CONCATENATE("&lt;property name=~ModelOffset~ value=~", IF(ISEVEN(C504),0.5,0),",",$A$1,",",IF(ISEVEN(D504),0.5,0),"~/&gt;")</f>
        <v>&lt;property name=~ModelOffset~ value=~0.5,0.25,0.5~/&gt;</v>
      </c>
    </row>
    <row r="505" spans="2:6" x14ac:dyDescent="0.35">
      <c r="E505" t="s">
        <v>81</v>
      </c>
    </row>
    <row r="506" spans="2:6" x14ac:dyDescent="0.35">
      <c r="B506">
        <v>73</v>
      </c>
      <c r="E506" t="str">
        <f t="shared" ref="E506" si="355">IF(B506&gt;0,CONCATENATE("&lt;block name=~mpl_Grafitti",TEXT(B506,"00"),$B$1,"~&gt;"),"")</f>
        <v>&lt;block name=~mpl_Grafitti73_w.25~&gt;</v>
      </c>
    </row>
    <row r="507" spans="2:6" x14ac:dyDescent="0.35">
      <c r="E507" t="str">
        <f t="shared" ref="E507:E511" si="356">IF(B507&gt;0,CONCATENATE("&lt;block name=~mpl_Grafitti",TEXT(B507,"00"),B506,"~&gt;"),"")</f>
        <v/>
      </c>
      <c r="F507" t="str">
        <f t="shared" ref="F507" si="357">CONCATENATE("&lt;property name=~Extends~ value=~mpl_Grafitti",TEXT(1,"00"),$B$1,"~/&gt;")</f>
        <v>&lt;property name=~Extends~ value=~mpl_Grafitti01_w.25~/&gt;</v>
      </c>
    </row>
    <row r="508" spans="2:6" x14ac:dyDescent="0.35">
      <c r="E508" t="str">
        <f t="shared" si="356"/>
        <v/>
      </c>
      <c r="F508" t="s">
        <v>82</v>
      </c>
    </row>
    <row r="509" spans="2:6" x14ac:dyDescent="0.35">
      <c r="E509" t="str">
        <f t="shared" si="356"/>
        <v/>
      </c>
      <c r="F509" t="s">
        <v>83</v>
      </c>
    </row>
    <row r="510" spans="2:6" x14ac:dyDescent="0.35">
      <c r="E510" t="str">
        <f t="shared" si="356"/>
        <v/>
      </c>
      <c r="F510" t="str">
        <f t="shared" ref="F510" si="358">CONCATENATE("&lt;property name=~Model~ value=~#@modfolder:Assets/mpl_UrbanDecayGrafitti.unity3d?mpl_Grafitti_",TEXT(B506,"00"),"~/&gt;")</f>
        <v>&lt;property name=~Model~ value=~#@modfolder:Assets/mpl_UrbanDecayGrafitti.unity3d?mpl_Grafitti_73~/&gt;</v>
      </c>
    </row>
    <row r="511" spans="2:6" x14ac:dyDescent="0.35">
      <c r="C511">
        <f>VLOOKUP(B506,RawData!A:G,5,FALSE)</f>
        <v>2</v>
      </c>
      <c r="D511">
        <f>VLOOKUP(B506,RawData!A:G,6,FALSE)</f>
        <v>2</v>
      </c>
      <c r="E511" t="str">
        <f t="shared" si="356"/>
        <v/>
      </c>
      <c r="F511" t="str">
        <f t="shared" ref="F511" si="359">CONCATENATE("&lt;property name=~ModelOffset~ value=~", IF(ISEVEN(C511),0.5,0),",",$A$1,",",IF(ISEVEN(D511),0.5,0),"~/&gt;")</f>
        <v>&lt;property name=~ModelOffset~ value=~0.5,0.25,0.5~/&gt;</v>
      </c>
    </row>
    <row r="512" spans="2:6" x14ac:dyDescent="0.35">
      <c r="E512" t="s">
        <v>81</v>
      </c>
    </row>
    <row r="513" spans="2:6" x14ac:dyDescent="0.35">
      <c r="B513">
        <v>74</v>
      </c>
      <c r="E513" t="str">
        <f t="shared" ref="E513" si="360">IF(B513&gt;0,CONCATENATE("&lt;block name=~mpl_Grafitti",TEXT(B513,"00"),$B$1,"~&gt;"),"")</f>
        <v>&lt;block name=~mpl_Grafitti74_w.25~&gt;</v>
      </c>
    </row>
    <row r="514" spans="2:6" x14ac:dyDescent="0.35">
      <c r="E514" t="str">
        <f t="shared" ref="E514:E518" si="361">IF(B514&gt;0,CONCATENATE("&lt;block name=~mpl_Grafitti",TEXT(B514,"00"),B513,"~&gt;"),"")</f>
        <v/>
      </c>
      <c r="F514" t="str">
        <f t="shared" ref="F514" si="362">CONCATENATE("&lt;property name=~Extends~ value=~mpl_Grafitti",TEXT(1,"00"),$B$1,"~/&gt;")</f>
        <v>&lt;property name=~Extends~ value=~mpl_Grafitti01_w.25~/&gt;</v>
      </c>
    </row>
    <row r="515" spans="2:6" x14ac:dyDescent="0.35">
      <c r="E515" t="str">
        <f t="shared" si="361"/>
        <v/>
      </c>
      <c r="F515" t="s">
        <v>82</v>
      </c>
    </row>
    <row r="516" spans="2:6" x14ac:dyDescent="0.35">
      <c r="E516" t="str">
        <f t="shared" si="361"/>
        <v/>
      </c>
      <c r="F516" t="s">
        <v>83</v>
      </c>
    </row>
    <row r="517" spans="2:6" x14ac:dyDescent="0.35">
      <c r="E517" t="str">
        <f t="shared" si="361"/>
        <v/>
      </c>
      <c r="F517" t="str">
        <f t="shared" ref="F517" si="363">CONCATENATE("&lt;property name=~Model~ value=~#@modfolder:Assets/mpl_UrbanDecayGrafitti.unity3d?mpl_Grafitti_",TEXT(B513,"00"),"~/&gt;")</f>
        <v>&lt;property name=~Model~ value=~#@modfolder:Assets/mpl_UrbanDecayGrafitti.unity3d?mpl_Grafitti_74~/&gt;</v>
      </c>
    </row>
    <row r="518" spans="2:6" x14ac:dyDescent="0.35">
      <c r="C518">
        <f>VLOOKUP(B513,RawData!A:G,5,FALSE)</f>
        <v>2</v>
      </c>
      <c r="D518">
        <f>VLOOKUP(B513,RawData!A:G,6,FALSE)</f>
        <v>2</v>
      </c>
      <c r="E518" t="str">
        <f t="shared" si="361"/>
        <v/>
      </c>
      <c r="F518" t="str">
        <f t="shared" ref="F518" si="364">CONCATENATE("&lt;property name=~ModelOffset~ value=~", IF(ISEVEN(C518),0.5,0),",",$A$1,",",IF(ISEVEN(D518),0.5,0),"~/&gt;")</f>
        <v>&lt;property name=~ModelOffset~ value=~0.5,0.25,0.5~/&gt;</v>
      </c>
    </row>
    <row r="519" spans="2:6" x14ac:dyDescent="0.35">
      <c r="E519" t="s">
        <v>81</v>
      </c>
    </row>
    <row r="520" spans="2:6" x14ac:dyDescent="0.35">
      <c r="B520">
        <v>75</v>
      </c>
      <c r="E520" t="str">
        <f t="shared" ref="E520" si="365">IF(B520&gt;0,CONCATENATE("&lt;block name=~mpl_Grafitti",TEXT(B520,"00"),$B$1,"~&gt;"),"")</f>
        <v>&lt;block name=~mpl_Grafitti75_w.25~&gt;</v>
      </c>
    </row>
    <row r="521" spans="2:6" x14ac:dyDescent="0.35">
      <c r="E521" t="str">
        <f t="shared" ref="E521:E525" si="366">IF(B521&gt;0,CONCATENATE("&lt;block name=~mpl_Grafitti",TEXT(B521,"00"),B520,"~&gt;"),"")</f>
        <v/>
      </c>
      <c r="F521" t="str">
        <f t="shared" ref="F521" si="367">CONCATENATE("&lt;property name=~Extends~ value=~mpl_Grafitti",TEXT(1,"00"),$B$1,"~/&gt;")</f>
        <v>&lt;property name=~Extends~ value=~mpl_Grafitti01_w.25~/&gt;</v>
      </c>
    </row>
    <row r="522" spans="2:6" x14ac:dyDescent="0.35">
      <c r="E522" t="str">
        <f t="shared" si="366"/>
        <v/>
      </c>
      <c r="F522" t="s">
        <v>82</v>
      </c>
    </row>
    <row r="523" spans="2:6" x14ac:dyDescent="0.35">
      <c r="E523" t="str">
        <f t="shared" si="366"/>
        <v/>
      </c>
      <c r="F523" t="s">
        <v>83</v>
      </c>
    </row>
    <row r="524" spans="2:6" x14ac:dyDescent="0.35">
      <c r="E524" t="str">
        <f t="shared" si="366"/>
        <v/>
      </c>
      <c r="F524" t="str">
        <f t="shared" ref="F524" si="368">CONCATENATE("&lt;property name=~Model~ value=~#@modfolder:Assets/mpl_UrbanDecayGrafitti.unity3d?mpl_Grafitti_",TEXT(B520,"00"),"~/&gt;")</f>
        <v>&lt;property name=~Model~ value=~#@modfolder:Assets/mpl_UrbanDecayGrafitti.unity3d?mpl_Grafitti_75~/&gt;</v>
      </c>
    </row>
    <row r="525" spans="2:6" x14ac:dyDescent="0.35">
      <c r="C525">
        <f>VLOOKUP(B520,RawData!A:G,5,FALSE)</f>
        <v>2</v>
      </c>
      <c r="D525">
        <f>VLOOKUP(B520,RawData!A:G,6,FALSE)</f>
        <v>2</v>
      </c>
      <c r="E525" t="str">
        <f t="shared" si="366"/>
        <v/>
      </c>
      <c r="F525" t="str">
        <f t="shared" ref="F525" si="369">CONCATENATE("&lt;property name=~ModelOffset~ value=~", IF(ISEVEN(C525),0.5,0),",",$A$1,",",IF(ISEVEN(D525),0.5,0),"~/&gt;")</f>
        <v>&lt;property name=~ModelOffset~ value=~0.5,0.25,0.5~/&gt;</v>
      </c>
    </row>
    <row r="526" spans="2:6" x14ac:dyDescent="0.35">
      <c r="E526" t="s">
        <v>81</v>
      </c>
    </row>
    <row r="527" spans="2:6" x14ac:dyDescent="0.35">
      <c r="B527">
        <v>76</v>
      </c>
      <c r="E527" t="str">
        <f t="shared" ref="E527" si="370">IF(B527&gt;0,CONCATENATE("&lt;block name=~mpl_Grafitti",TEXT(B527,"00"),$B$1,"~&gt;"),"")</f>
        <v>&lt;block name=~mpl_Grafitti76_w.25~&gt;</v>
      </c>
    </row>
    <row r="528" spans="2:6" x14ac:dyDescent="0.35">
      <c r="E528" t="str">
        <f t="shared" ref="E528:E532" si="371">IF(B528&gt;0,CONCATENATE("&lt;block name=~mpl_Grafitti",TEXT(B528,"00"),B527,"~&gt;"),"")</f>
        <v/>
      </c>
      <c r="F528" t="str">
        <f t="shared" ref="F528" si="372">CONCATENATE("&lt;property name=~Extends~ value=~mpl_Grafitti",TEXT(1,"00"),$B$1,"~/&gt;")</f>
        <v>&lt;property name=~Extends~ value=~mpl_Grafitti01_w.25~/&gt;</v>
      </c>
    </row>
    <row r="529" spans="2:6" x14ac:dyDescent="0.35">
      <c r="E529" t="str">
        <f t="shared" si="371"/>
        <v/>
      </c>
      <c r="F529" t="s">
        <v>82</v>
      </c>
    </row>
    <row r="530" spans="2:6" x14ac:dyDescent="0.35">
      <c r="E530" t="str">
        <f t="shared" si="371"/>
        <v/>
      </c>
      <c r="F530" t="s">
        <v>83</v>
      </c>
    </row>
    <row r="531" spans="2:6" x14ac:dyDescent="0.35">
      <c r="E531" t="str">
        <f t="shared" si="371"/>
        <v/>
      </c>
      <c r="F531" t="str">
        <f t="shared" ref="F531" si="373">CONCATENATE("&lt;property name=~Model~ value=~#@modfolder:Assets/mpl_UrbanDecayGrafitti.unity3d?mpl_Grafitti_",TEXT(B527,"00"),"~/&gt;")</f>
        <v>&lt;property name=~Model~ value=~#@modfolder:Assets/mpl_UrbanDecayGrafitti.unity3d?mpl_Grafitti_76~/&gt;</v>
      </c>
    </row>
    <row r="532" spans="2:6" x14ac:dyDescent="0.35">
      <c r="C532">
        <f>VLOOKUP(B527,RawData!A:G,5,FALSE)</f>
        <v>2</v>
      </c>
      <c r="D532">
        <f>VLOOKUP(B527,RawData!A:G,6,FALSE)</f>
        <v>2</v>
      </c>
      <c r="E532" t="str">
        <f t="shared" si="371"/>
        <v/>
      </c>
      <c r="F532" t="str">
        <f t="shared" ref="F532" si="374">CONCATENATE("&lt;property name=~ModelOffset~ value=~", IF(ISEVEN(C532),0.5,0),",",$A$1,",",IF(ISEVEN(D532),0.5,0),"~/&gt;")</f>
        <v>&lt;property name=~ModelOffset~ value=~0.5,0.25,0.5~/&gt;</v>
      </c>
    </row>
    <row r="533" spans="2:6" x14ac:dyDescent="0.35">
      <c r="E533" t="s">
        <v>81</v>
      </c>
    </row>
    <row r="534" spans="2:6" x14ac:dyDescent="0.35">
      <c r="B534">
        <v>77</v>
      </c>
      <c r="E534" t="str">
        <f t="shared" ref="E534" si="375">IF(B534&gt;0,CONCATENATE("&lt;block name=~mpl_Grafitti",TEXT(B534,"00"),$B$1,"~&gt;"),"")</f>
        <v>&lt;block name=~mpl_Grafitti77_w.25~&gt;</v>
      </c>
    </row>
    <row r="535" spans="2:6" x14ac:dyDescent="0.35">
      <c r="E535" t="str">
        <f t="shared" ref="E535:E539" si="376">IF(B535&gt;0,CONCATENATE("&lt;block name=~mpl_Grafitti",TEXT(B535,"00"),B534,"~&gt;"),"")</f>
        <v/>
      </c>
      <c r="F535" t="str">
        <f t="shared" ref="F535" si="377">CONCATENATE("&lt;property name=~Extends~ value=~mpl_Grafitti",TEXT(1,"00"),$B$1,"~/&gt;")</f>
        <v>&lt;property name=~Extends~ value=~mpl_Grafitti01_w.25~/&gt;</v>
      </c>
    </row>
    <row r="536" spans="2:6" x14ac:dyDescent="0.35">
      <c r="E536" t="str">
        <f t="shared" si="376"/>
        <v/>
      </c>
      <c r="F536" t="s">
        <v>82</v>
      </c>
    </row>
    <row r="537" spans="2:6" x14ac:dyDescent="0.35">
      <c r="E537" t="str">
        <f t="shared" si="376"/>
        <v/>
      </c>
      <c r="F537" t="s">
        <v>83</v>
      </c>
    </row>
    <row r="538" spans="2:6" x14ac:dyDescent="0.35">
      <c r="E538" t="str">
        <f t="shared" si="376"/>
        <v/>
      </c>
      <c r="F538" t="str">
        <f t="shared" ref="F538" si="378">CONCATENATE("&lt;property name=~Model~ value=~#@modfolder:Assets/mpl_UrbanDecayGrafitti.unity3d?mpl_Grafitti_",TEXT(B534,"00"),"~/&gt;")</f>
        <v>&lt;property name=~Model~ value=~#@modfolder:Assets/mpl_UrbanDecayGrafitti.unity3d?mpl_Grafitti_77~/&gt;</v>
      </c>
    </row>
    <row r="539" spans="2:6" x14ac:dyDescent="0.35">
      <c r="C539">
        <f>VLOOKUP(B534,RawData!A:G,5,FALSE)</f>
        <v>2</v>
      </c>
      <c r="D539">
        <f>VLOOKUP(B534,RawData!A:G,6,FALSE)</f>
        <v>2</v>
      </c>
      <c r="E539" t="str">
        <f t="shared" si="376"/>
        <v/>
      </c>
      <c r="F539" t="str">
        <f t="shared" ref="F539" si="379">CONCATENATE("&lt;property name=~ModelOffset~ value=~", IF(ISEVEN(C539),0.5,0),",",$A$1,",",IF(ISEVEN(D539),0.5,0),"~/&gt;")</f>
        <v>&lt;property name=~ModelOffset~ value=~0.5,0.25,0.5~/&gt;</v>
      </c>
    </row>
    <row r="540" spans="2:6" x14ac:dyDescent="0.35">
      <c r="E540" t="s">
        <v>81</v>
      </c>
    </row>
    <row r="541" spans="2:6" x14ac:dyDescent="0.35">
      <c r="B541">
        <v>78</v>
      </c>
      <c r="E541" t="str">
        <f t="shared" ref="E541" si="380">IF(B541&gt;0,CONCATENATE("&lt;block name=~mpl_Grafitti",TEXT(B541,"00"),$B$1,"~&gt;"),"")</f>
        <v>&lt;block name=~mpl_Grafitti78_w.25~&gt;</v>
      </c>
    </row>
    <row r="542" spans="2:6" x14ac:dyDescent="0.35">
      <c r="E542" t="str">
        <f t="shared" ref="E542:E546" si="381">IF(B542&gt;0,CONCATENATE("&lt;block name=~mpl_Grafitti",TEXT(B542,"00"),B541,"~&gt;"),"")</f>
        <v/>
      </c>
      <c r="F542" t="str">
        <f t="shared" ref="F542" si="382">CONCATENATE("&lt;property name=~Extends~ value=~mpl_Grafitti",TEXT(1,"00"),$B$1,"~/&gt;")</f>
        <v>&lt;property name=~Extends~ value=~mpl_Grafitti01_w.25~/&gt;</v>
      </c>
    </row>
    <row r="543" spans="2:6" x14ac:dyDescent="0.35">
      <c r="E543" t="str">
        <f t="shared" si="381"/>
        <v/>
      </c>
      <c r="F543" t="s">
        <v>82</v>
      </c>
    </row>
    <row r="544" spans="2:6" x14ac:dyDescent="0.35">
      <c r="E544" t="str">
        <f t="shared" si="381"/>
        <v/>
      </c>
      <c r="F544" t="s">
        <v>83</v>
      </c>
    </row>
    <row r="545" spans="2:6" x14ac:dyDescent="0.35">
      <c r="E545" t="str">
        <f t="shared" si="381"/>
        <v/>
      </c>
      <c r="F545" t="str">
        <f t="shared" ref="F545" si="383">CONCATENATE("&lt;property name=~Model~ value=~#@modfolder:Assets/mpl_UrbanDecayGrafitti.unity3d?mpl_Grafitti_",TEXT(B541,"00"),"~/&gt;")</f>
        <v>&lt;property name=~Model~ value=~#@modfolder:Assets/mpl_UrbanDecayGrafitti.unity3d?mpl_Grafitti_78~/&gt;</v>
      </c>
    </row>
    <row r="546" spans="2:6" x14ac:dyDescent="0.35">
      <c r="C546">
        <f>VLOOKUP(B541,RawData!A:G,5,FALSE)</f>
        <v>3</v>
      </c>
      <c r="D546">
        <f>VLOOKUP(B541,RawData!A:G,6,FALSE)</f>
        <v>3</v>
      </c>
      <c r="E546" t="str">
        <f t="shared" si="381"/>
        <v/>
      </c>
      <c r="F546" t="str">
        <f t="shared" ref="F546" si="384">CONCATENATE("&lt;property name=~ModelOffset~ value=~", IF(ISEVEN(C546),0.5,0),",",$A$1,",",IF(ISEVEN(D546),0.5,0),"~/&gt;")</f>
        <v>&lt;property name=~ModelOffset~ value=~0,0.25,0~/&gt;</v>
      </c>
    </row>
    <row r="547" spans="2:6" x14ac:dyDescent="0.35">
      <c r="E547" t="s">
        <v>81</v>
      </c>
    </row>
    <row r="548" spans="2:6" x14ac:dyDescent="0.35">
      <c r="B548">
        <v>79</v>
      </c>
      <c r="E548" t="str">
        <f t="shared" ref="E548" si="385">IF(B548&gt;0,CONCATENATE("&lt;block name=~mpl_Grafitti",TEXT(B548,"00"),$B$1,"~&gt;"),"")</f>
        <v>&lt;block name=~mpl_Grafitti79_w.25~&gt;</v>
      </c>
    </row>
    <row r="549" spans="2:6" x14ac:dyDescent="0.35">
      <c r="E549" t="str">
        <f t="shared" ref="E549:E553" si="386">IF(B549&gt;0,CONCATENATE("&lt;block name=~mpl_Grafitti",TEXT(B549,"00"),B548,"~&gt;"),"")</f>
        <v/>
      </c>
      <c r="F549" t="str">
        <f t="shared" ref="F549" si="387">CONCATENATE("&lt;property name=~Extends~ value=~mpl_Grafitti",TEXT(1,"00"),$B$1,"~/&gt;")</f>
        <v>&lt;property name=~Extends~ value=~mpl_Grafitti01_w.25~/&gt;</v>
      </c>
    </row>
    <row r="550" spans="2:6" x14ac:dyDescent="0.35">
      <c r="E550" t="str">
        <f t="shared" si="386"/>
        <v/>
      </c>
      <c r="F550" t="s">
        <v>82</v>
      </c>
    </row>
    <row r="551" spans="2:6" x14ac:dyDescent="0.35">
      <c r="E551" t="str">
        <f t="shared" si="386"/>
        <v/>
      </c>
      <c r="F551" t="s">
        <v>83</v>
      </c>
    </row>
    <row r="552" spans="2:6" x14ac:dyDescent="0.35">
      <c r="E552" t="str">
        <f t="shared" si="386"/>
        <v/>
      </c>
      <c r="F552" t="str">
        <f t="shared" ref="F552" si="388">CONCATENATE("&lt;property name=~Model~ value=~#@modfolder:Assets/mpl_UrbanDecayGrafitti.unity3d?mpl_Grafitti_",TEXT(B548,"00"),"~/&gt;")</f>
        <v>&lt;property name=~Model~ value=~#@modfolder:Assets/mpl_UrbanDecayGrafitti.unity3d?mpl_Grafitti_79~/&gt;</v>
      </c>
    </row>
    <row r="553" spans="2:6" x14ac:dyDescent="0.35">
      <c r="C553">
        <f>VLOOKUP(B548,RawData!A:G,5,FALSE)</f>
        <v>3</v>
      </c>
      <c r="D553">
        <f>VLOOKUP(B548,RawData!A:G,6,FALSE)</f>
        <v>3</v>
      </c>
      <c r="E553" t="str">
        <f t="shared" si="386"/>
        <v/>
      </c>
      <c r="F553" t="str">
        <f t="shared" ref="F553" si="389">CONCATENATE("&lt;property name=~ModelOffset~ value=~", IF(ISEVEN(C553),0.5,0),",",$A$1,",",IF(ISEVEN(D553),0.5,0),"~/&gt;")</f>
        <v>&lt;property name=~ModelOffset~ value=~0,0.25,0~/&gt;</v>
      </c>
    </row>
    <row r="554" spans="2:6" x14ac:dyDescent="0.35">
      <c r="E554" t="s">
        <v>81</v>
      </c>
    </row>
    <row r="555" spans="2:6" x14ac:dyDescent="0.35">
      <c r="B555">
        <v>80</v>
      </c>
      <c r="E555" t="str">
        <f t="shared" ref="E555" si="390">IF(B555&gt;0,CONCATENATE("&lt;block name=~mpl_Grafitti",TEXT(B555,"00"),$B$1,"~&gt;"),"")</f>
        <v>&lt;block name=~mpl_Grafitti80_w.25~&gt;</v>
      </c>
    </row>
    <row r="556" spans="2:6" x14ac:dyDescent="0.35">
      <c r="E556" t="str">
        <f t="shared" ref="E556:E560" si="391">IF(B556&gt;0,CONCATENATE("&lt;block name=~mpl_Grafitti",TEXT(B556,"00"),B555,"~&gt;"),"")</f>
        <v/>
      </c>
      <c r="F556" t="str">
        <f t="shared" ref="F556" si="392">CONCATENATE("&lt;property name=~Extends~ value=~mpl_Grafitti",TEXT(1,"00"),$B$1,"~/&gt;")</f>
        <v>&lt;property name=~Extends~ value=~mpl_Grafitti01_w.25~/&gt;</v>
      </c>
    </row>
    <row r="557" spans="2:6" x14ac:dyDescent="0.35">
      <c r="E557" t="str">
        <f t="shared" si="391"/>
        <v/>
      </c>
      <c r="F557" t="s">
        <v>82</v>
      </c>
    </row>
    <row r="558" spans="2:6" x14ac:dyDescent="0.35">
      <c r="E558" t="str">
        <f t="shared" si="391"/>
        <v/>
      </c>
      <c r="F558" t="s">
        <v>83</v>
      </c>
    </row>
    <row r="559" spans="2:6" x14ac:dyDescent="0.35">
      <c r="E559" t="str">
        <f t="shared" si="391"/>
        <v/>
      </c>
      <c r="F559" t="str">
        <f t="shared" ref="F559" si="393">CONCATENATE("&lt;property name=~Model~ value=~#@modfolder:Assets/mpl_UrbanDecayGrafitti.unity3d?mpl_Grafitti_",TEXT(B555,"00"),"~/&gt;")</f>
        <v>&lt;property name=~Model~ value=~#@modfolder:Assets/mpl_UrbanDecayGrafitti.unity3d?mpl_Grafitti_80~/&gt;</v>
      </c>
    </row>
    <row r="560" spans="2:6" x14ac:dyDescent="0.35">
      <c r="C560">
        <f>VLOOKUP(B555,RawData!A:G,5,FALSE)</f>
        <v>3</v>
      </c>
      <c r="D560">
        <f>VLOOKUP(B555,RawData!A:G,6,FALSE)</f>
        <v>3</v>
      </c>
      <c r="E560" t="str">
        <f t="shared" si="391"/>
        <v/>
      </c>
      <c r="F560" t="str">
        <f t="shared" ref="F560" si="394">CONCATENATE("&lt;property name=~ModelOffset~ value=~", IF(ISEVEN(C560),0.5,0),",",$A$1,",",IF(ISEVEN(D560),0.5,0),"~/&gt;")</f>
        <v>&lt;property name=~ModelOffset~ value=~0,0.25,0~/&gt;</v>
      </c>
    </row>
    <row r="561" spans="2:6" x14ac:dyDescent="0.35">
      <c r="E561" t="s">
        <v>81</v>
      </c>
    </row>
    <row r="562" spans="2:6" x14ac:dyDescent="0.35">
      <c r="B562">
        <v>81</v>
      </c>
      <c r="E562" t="str">
        <f t="shared" ref="E562" si="395">IF(B562&gt;0,CONCATENATE("&lt;block name=~mpl_Grafitti",TEXT(B562,"00"),$B$1,"~&gt;"),"")</f>
        <v>&lt;block name=~mpl_Grafitti81_w.25~&gt;</v>
      </c>
    </row>
    <row r="563" spans="2:6" x14ac:dyDescent="0.35">
      <c r="E563" t="str">
        <f t="shared" ref="E563:E567" si="396">IF(B563&gt;0,CONCATENATE("&lt;block name=~mpl_Grafitti",TEXT(B563,"00"),B562,"~&gt;"),"")</f>
        <v/>
      </c>
      <c r="F563" t="str">
        <f t="shared" ref="F563" si="397">CONCATENATE("&lt;property name=~Extends~ value=~mpl_Grafitti",TEXT(1,"00"),$B$1,"~/&gt;")</f>
        <v>&lt;property name=~Extends~ value=~mpl_Grafitti01_w.25~/&gt;</v>
      </c>
    </row>
    <row r="564" spans="2:6" x14ac:dyDescent="0.35">
      <c r="E564" t="str">
        <f t="shared" si="396"/>
        <v/>
      </c>
      <c r="F564" t="s">
        <v>82</v>
      </c>
    </row>
    <row r="565" spans="2:6" x14ac:dyDescent="0.35">
      <c r="E565" t="str">
        <f t="shared" si="396"/>
        <v/>
      </c>
      <c r="F565" t="s">
        <v>83</v>
      </c>
    </row>
    <row r="566" spans="2:6" x14ac:dyDescent="0.35">
      <c r="E566" t="str">
        <f t="shared" si="396"/>
        <v/>
      </c>
      <c r="F566" t="str">
        <f t="shared" ref="F566" si="398">CONCATENATE("&lt;property name=~Model~ value=~#@modfolder:Assets/mpl_UrbanDecayGrafitti.unity3d?mpl_Grafitti_",TEXT(B562,"00"),"~/&gt;")</f>
        <v>&lt;property name=~Model~ value=~#@modfolder:Assets/mpl_UrbanDecayGrafitti.unity3d?mpl_Grafitti_81~/&gt;</v>
      </c>
    </row>
    <row r="567" spans="2:6" x14ac:dyDescent="0.35">
      <c r="C567">
        <f>VLOOKUP(B562,RawData!A:G,5,FALSE)</f>
        <v>3</v>
      </c>
      <c r="D567">
        <f>VLOOKUP(B562,RawData!A:G,6,FALSE)</f>
        <v>3</v>
      </c>
      <c r="E567" t="str">
        <f t="shared" si="396"/>
        <v/>
      </c>
      <c r="F567" t="str">
        <f t="shared" ref="F567" si="399">CONCATENATE("&lt;property name=~ModelOffset~ value=~", IF(ISEVEN(C567),0.5,0),",",$A$1,",",IF(ISEVEN(D567),0.5,0),"~/&gt;")</f>
        <v>&lt;property name=~ModelOffset~ value=~0,0.25,0~/&gt;</v>
      </c>
    </row>
    <row r="568" spans="2:6" x14ac:dyDescent="0.35">
      <c r="E568" t="s">
        <v>81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2A4E55-C862-4279-AE8E-44D34B89B644}">
  <dimension ref="A3:C94"/>
  <sheetViews>
    <sheetView topLeftCell="A55" workbookViewId="0">
      <selection activeCell="A4" sqref="A4:C93"/>
    </sheetView>
  </sheetViews>
  <sheetFormatPr defaultRowHeight="14.5" x14ac:dyDescent="0.35"/>
  <cols>
    <col min="1" max="1" width="18.36328125" bestFit="1" customWidth="1"/>
    <col min="2" max="2" width="15" bestFit="1" customWidth="1"/>
    <col min="3" max="3" width="14.54296875" bestFit="1" customWidth="1"/>
  </cols>
  <sheetData>
    <row r="3" spans="1:3" x14ac:dyDescent="0.35">
      <c r="A3" s="2" t="s">
        <v>1</v>
      </c>
      <c r="B3" s="2" t="s">
        <v>2</v>
      </c>
      <c r="C3" t="s">
        <v>103</v>
      </c>
    </row>
    <row r="4" spans="1:3" x14ac:dyDescent="0.35">
      <c r="A4" t="s">
        <v>6</v>
      </c>
      <c r="C4" s="12">
        <v>7</v>
      </c>
    </row>
    <row r="5" spans="1:3" x14ac:dyDescent="0.35">
      <c r="B5" t="s">
        <v>17</v>
      </c>
      <c r="C5" s="12">
        <v>1</v>
      </c>
    </row>
    <row r="6" spans="1:3" x14ac:dyDescent="0.35">
      <c r="B6" t="s">
        <v>18</v>
      </c>
      <c r="C6" s="12">
        <v>1</v>
      </c>
    </row>
    <row r="7" spans="1:3" x14ac:dyDescent="0.35">
      <c r="B7" t="s">
        <v>19</v>
      </c>
      <c r="C7" s="12">
        <v>1</v>
      </c>
    </row>
    <row r="8" spans="1:3" x14ac:dyDescent="0.35">
      <c r="B8" t="s">
        <v>16</v>
      </c>
      <c r="C8" s="12">
        <v>1</v>
      </c>
    </row>
    <row r="9" spans="1:3" x14ac:dyDescent="0.35">
      <c r="B9" t="s">
        <v>20</v>
      </c>
      <c r="C9" s="12">
        <v>1</v>
      </c>
    </row>
    <row r="10" spans="1:3" x14ac:dyDescent="0.35">
      <c r="B10" t="s">
        <v>21</v>
      </c>
      <c r="C10" s="12">
        <v>1</v>
      </c>
    </row>
    <row r="11" spans="1:3" x14ac:dyDescent="0.35">
      <c r="B11" t="s">
        <v>80</v>
      </c>
      <c r="C11" s="12">
        <v>1</v>
      </c>
    </row>
    <row r="12" spans="1:3" x14ac:dyDescent="0.35">
      <c r="A12" t="s">
        <v>7</v>
      </c>
      <c r="C12" s="12">
        <v>13</v>
      </c>
    </row>
    <row r="13" spans="1:3" x14ac:dyDescent="0.35">
      <c r="B13" t="s">
        <v>22</v>
      </c>
      <c r="C13" s="12">
        <v>1</v>
      </c>
    </row>
    <row r="14" spans="1:3" x14ac:dyDescent="0.35">
      <c r="B14" t="s">
        <v>23</v>
      </c>
      <c r="C14" s="12">
        <v>1</v>
      </c>
    </row>
    <row r="15" spans="1:3" x14ac:dyDescent="0.35">
      <c r="B15" t="s">
        <v>24</v>
      </c>
      <c r="C15" s="12">
        <v>1</v>
      </c>
    </row>
    <row r="16" spans="1:3" x14ac:dyDescent="0.35">
      <c r="B16" t="s">
        <v>25</v>
      </c>
      <c r="C16" s="12">
        <v>1</v>
      </c>
    </row>
    <row r="17" spans="1:3" x14ac:dyDescent="0.35">
      <c r="B17" t="s">
        <v>87</v>
      </c>
      <c r="C17" s="12">
        <v>1</v>
      </c>
    </row>
    <row r="18" spans="1:3" x14ac:dyDescent="0.35">
      <c r="B18" t="s">
        <v>88</v>
      </c>
      <c r="C18" s="12">
        <v>1</v>
      </c>
    </row>
    <row r="19" spans="1:3" x14ac:dyDescent="0.35">
      <c r="B19" t="s">
        <v>89</v>
      </c>
      <c r="C19" s="12">
        <v>1</v>
      </c>
    </row>
    <row r="20" spans="1:3" x14ac:dyDescent="0.35">
      <c r="B20" t="s">
        <v>90</v>
      </c>
      <c r="C20" s="12">
        <v>1</v>
      </c>
    </row>
    <row r="21" spans="1:3" x14ac:dyDescent="0.35">
      <c r="B21" t="s">
        <v>91</v>
      </c>
      <c r="C21" s="12">
        <v>1</v>
      </c>
    </row>
    <row r="22" spans="1:3" x14ac:dyDescent="0.35">
      <c r="B22" t="s">
        <v>92</v>
      </c>
      <c r="C22" s="12">
        <v>1</v>
      </c>
    </row>
    <row r="23" spans="1:3" x14ac:dyDescent="0.35">
      <c r="B23" t="s">
        <v>93</v>
      </c>
      <c r="C23" s="12">
        <v>1</v>
      </c>
    </row>
    <row r="24" spans="1:3" x14ac:dyDescent="0.35">
      <c r="B24" t="s">
        <v>94</v>
      </c>
      <c r="C24" s="12">
        <v>1</v>
      </c>
    </row>
    <row r="25" spans="1:3" x14ac:dyDescent="0.35">
      <c r="B25" t="s">
        <v>95</v>
      </c>
      <c r="C25" s="12">
        <v>1</v>
      </c>
    </row>
    <row r="26" spans="1:3" x14ac:dyDescent="0.35">
      <c r="A26" t="s">
        <v>8</v>
      </c>
      <c r="C26" s="12">
        <v>8</v>
      </c>
    </row>
    <row r="27" spans="1:3" x14ac:dyDescent="0.35">
      <c r="B27" t="s">
        <v>26</v>
      </c>
      <c r="C27" s="12">
        <v>1</v>
      </c>
    </row>
    <row r="28" spans="1:3" x14ac:dyDescent="0.35">
      <c r="B28" t="s">
        <v>29</v>
      </c>
      <c r="C28" s="12">
        <v>1</v>
      </c>
    </row>
    <row r="29" spans="1:3" x14ac:dyDescent="0.35">
      <c r="B29" t="s">
        <v>30</v>
      </c>
      <c r="C29" s="12">
        <v>1</v>
      </c>
    </row>
    <row r="30" spans="1:3" x14ac:dyDescent="0.35">
      <c r="B30" t="s">
        <v>31</v>
      </c>
      <c r="C30" s="12">
        <v>1</v>
      </c>
    </row>
    <row r="31" spans="1:3" x14ac:dyDescent="0.35">
      <c r="B31" t="s">
        <v>32</v>
      </c>
      <c r="C31" s="12">
        <v>1</v>
      </c>
    </row>
    <row r="32" spans="1:3" x14ac:dyDescent="0.35">
      <c r="B32" t="s">
        <v>33</v>
      </c>
      <c r="C32" s="12">
        <v>1</v>
      </c>
    </row>
    <row r="33" spans="1:3" x14ac:dyDescent="0.35">
      <c r="B33" t="s">
        <v>34</v>
      </c>
      <c r="C33" s="12">
        <v>1</v>
      </c>
    </row>
    <row r="34" spans="1:3" x14ac:dyDescent="0.35">
      <c r="B34" t="s">
        <v>96</v>
      </c>
      <c r="C34" s="12">
        <v>1</v>
      </c>
    </row>
    <row r="35" spans="1:3" x14ac:dyDescent="0.35">
      <c r="A35" t="s">
        <v>9</v>
      </c>
      <c r="C35" s="12">
        <v>20</v>
      </c>
    </row>
    <row r="36" spans="1:3" x14ac:dyDescent="0.35">
      <c r="B36" t="s">
        <v>35</v>
      </c>
      <c r="C36" s="12">
        <v>1</v>
      </c>
    </row>
    <row r="37" spans="1:3" x14ac:dyDescent="0.35">
      <c r="B37" t="s">
        <v>36</v>
      </c>
      <c r="C37" s="12">
        <v>1</v>
      </c>
    </row>
    <row r="38" spans="1:3" x14ac:dyDescent="0.35">
      <c r="B38" t="s">
        <v>37</v>
      </c>
      <c r="C38" s="12">
        <v>1</v>
      </c>
    </row>
    <row r="39" spans="1:3" x14ac:dyDescent="0.35">
      <c r="B39" t="s">
        <v>38</v>
      </c>
      <c r="C39" s="12">
        <v>1</v>
      </c>
    </row>
    <row r="40" spans="1:3" x14ac:dyDescent="0.35">
      <c r="B40" t="s">
        <v>39</v>
      </c>
      <c r="C40" s="12">
        <v>1</v>
      </c>
    </row>
    <row r="41" spans="1:3" x14ac:dyDescent="0.35">
      <c r="B41" t="s">
        <v>40</v>
      </c>
      <c r="C41" s="12">
        <v>1</v>
      </c>
    </row>
    <row r="42" spans="1:3" x14ac:dyDescent="0.35">
      <c r="B42" t="s">
        <v>41</v>
      </c>
      <c r="C42" s="12">
        <v>1</v>
      </c>
    </row>
    <row r="43" spans="1:3" x14ac:dyDescent="0.35">
      <c r="B43" t="s">
        <v>42</v>
      </c>
      <c r="C43" s="12">
        <v>1</v>
      </c>
    </row>
    <row r="44" spans="1:3" x14ac:dyDescent="0.35">
      <c r="B44" t="s">
        <v>43</v>
      </c>
      <c r="C44" s="12">
        <v>1</v>
      </c>
    </row>
    <row r="45" spans="1:3" x14ac:dyDescent="0.35">
      <c r="B45" t="s">
        <v>44</v>
      </c>
      <c r="C45" s="12">
        <v>1</v>
      </c>
    </row>
    <row r="46" spans="1:3" x14ac:dyDescent="0.35">
      <c r="B46" t="s">
        <v>27</v>
      </c>
      <c r="C46" s="12">
        <v>1</v>
      </c>
    </row>
    <row r="47" spans="1:3" x14ac:dyDescent="0.35">
      <c r="B47" t="s">
        <v>28</v>
      </c>
      <c r="C47" s="12">
        <v>1</v>
      </c>
    </row>
    <row r="48" spans="1:3" x14ac:dyDescent="0.35">
      <c r="B48" t="s">
        <v>45</v>
      </c>
      <c r="C48" s="12">
        <v>1</v>
      </c>
    </row>
    <row r="49" spans="1:3" x14ac:dyDescent="0.35">
      <c r="B49" t="s">
        <v>46</v>
      </c>
      <c r="C49" s="12">
        <v>1</v>
      </c>
    </row>
    <row r="50" spans="1:3" x14ac:dyDescent="0.35">
      <c r="B50" t="s">
        <v>47</v>
      </c>
      <c r="C50" s="12">
        <v>1</v>
      </c>
    </row>
    <row r="51" spans="1:3" x14ac:dyDescent="0.35">
      <c r="B51" t="s">
        <v>48</v>
      </c>
      <c r="C51" s="12">
        <v>1</v>
      </c>
    </row>
    <row r="52" spans="1:3" x14ac:dyDescent="0.35">
      <c r="B52" t="s">
        <v>50</v>
      </c>
      <c r="C52" s="12">
        <v>1</v>
      </c>
    </row>
    <row r="53" spans="1:3" x14ac:dyDescent="0.35">
      <c r="B53" t="s">
        <v>51</v>
      </c>
      <c r="C53" s="12">
        <v>1</v>
      </c>
    </row>
    <row r="54" spans="1:3" x14ac:dyDescent="0.35">
      <c r="B54" t="s">
        <v>52</v>
      </c>
      <c r="C54" s="12">
        <v>1</v>
      </c>
    </row>
    <row r="55" spans="1:3" x14ac:dyDescent="0.35">
      <c r="B55" t="s">
        <v>53</v>
      </c>
      <c r="C55" s="12">
        <v>1</v>
      </c>
    </row>
    <row r="56" spans="1:3" x14ac:dyDescent="0.35">
      <c r="A56" t="s">
        <v>10</v>
      </c>
      <c r="C56" s="12">
        <v>16</v>
      </c>
    </row>
    <row r="57" spans="1:3" x14ac:dyDescent="0.35">
      <c r="B57" t="s">
        <v>54</v>
      </c>
      <c r="C57" s="12">
        <v>1</v>
      </c>
    </row>
    <row r="58" spans="1:3" x14ac:dyDescent="0.35">
      <c r="B58" t="s">
        <v>55</v>
      </c>
      <c r="C58" s="12">
        <v>1</v>
      </c>
    </row>
    <row r="59" spans="1:3" x14ac:dyDescent="0.35">
      <c r="B59" t="s">
        <v>56</v>
      </c>
      <c r="C59" s="12">
        <v>1</v>
      </c>
    </row>
    <row r="60" spans="1:3" x14ac:dyDescent="0.35">
      <c r="B60" t="s">
        <v>57</v>
      </c>
      <c r="C60" s="12">
        <v>1</v>
      </c>
    </row>
    <row r="61" spans="1:3" x14ac:dyDescent="0.35">
      <c r="B61" t="s">
        <v>58</v>
      </c>
      <c r="C61" s="12">
        <v>1</v>
      </c>
    </row>
    <row r="62" spans="1:3" x14ac:dyDescent="0.35">
      <c r="B62" t="s">
        <v>59</v>
      </c>
      <c r="C62" s="12">
        <v>1</v>
      </c>
    </row>
    <row r="63" spans="1:3" x14ac:dyDescent="0.35">
      <c r="B63" t="s">
        <v>60</v>
      </c>
      <c r="C63" s="12">
        <v>1</v>
      </c>
    </row>
    <row r="64" spans="1:3" x14ac:dyDescent="0.35">
      <c r="B64" t="s">
        <v>61</v>
      </c>
      <c r="C64" s="12">
        <v>1</v>
      </c>
    </row>
    <row r="65" spans="1:3" x14ac:dyDescent="0.35">
      <c r="B65" t="s">
        <v>62</v>
      </c>
      <c r="C65" s="12">
        <v>1</v>
      </c>
    </row>
    <row r="66" spans="1:3" x14ac:dyDescent="0.35">
      <c r="B66" t="s">
        <v>63</v>
      </c>
      <c r="C66" s="12">
        <v>1</v>
      </c>
    </row>
    <row r="67" spans="1:3" x14ac:dyDescent="0.35">
      <c r="B67" t="s">
        <v>97</v>
      </c>
      <c r="C67" s="12">
        <v>1</v>
      </c>
    </row>
    <row r="68" spans="1:3" x14ac:dyDescent="0.35">
      <c r="B68" t="s">
        <v>98</v>
      </c>
      <c r="C68" s="12">
        <v>1</v>
      </c>
    </row>
    <row r="69" spans="1:3" x14ac:dyDescent="0.35">
      <c r="B69" t="s">
        <v>99</v>
      </c>
      <c r="C69" s="12">
        <v>1</v>
      </c>
    </row>
    <row r="70" spans="1:3" x14ac:dyDescent="0.35">
      <c r="B70" t="s">
        <v>100</v>
      </c>
      <c r="C70" s="12">
        <v>1</v>
      </c>
    </row>
    <row r="71" spans="1:3" x14ac:dyDescent="0.35">
      <c r="B71" t="s">
        <v>101</v>
      </c>
      <c r="C71" s="12">
        <v>1</v>
      </c>
    </row>
    <row r="72" spans="1:3" x14ac:dyDescent="0.35">
      <c r="B72" t="s">
        <v>102</v>
      </c>
      <c r="C72" s="12">
        <v>1</v>
      </c>
    </row>
    <row r="73" spans="1:3" x14ac:dyDescent="0.35">
      <c r="A73" t="s">
        <v>11</v>
      </c>
      <c r="C73" s="12">
        <v>11</v>
      </c>
    </row>
    <row r="74" spans="1:3" x14ac:dyDescent="0.35">
      <c r="B74" t="s">
        <v>64</v>
      </c>
      <c r="C74" s="12">
        <v>1</v>
      </c>
    </row>
    <row r="75" spans="1:3" x14ac:dyDescent="0.35">
      <c r="B75" t="s">
        <v>65</v>
      </c>
      <c r="C75" s="12">
        <v>1</v>
      </c>
    </row>
    <row r="76" spans="1:3" x14ac:dyDescent="0.35">
      <c r="B76" t="s">
        <v>66</v>
      </c>
      <c r="C76" s="12">
        <v>1</v>
      </c>
    </row>
    <row r="77" spans="1:3" x14ac:dyDescent="0.35">
      <c r="B77" t="s">
        <v>67</v>
      </c>
      <c r="C77" s="12">
        <v>1</v>
      </c>
    </row>
    <row r="78" spans="1:3" x14ac:dyDescent="0.35">
      <c r="B78" t="s">
        <v>68</v>
      </c>
      <c r="C78" s="12">
        <v>1</v>
      </c>
    </row>
    <row r="79" spans="1:3" x14ac:dyDescent="0.35">
      <c r="B79" t="s">
        <v>69</v>
      </c>
      <c r="C79" s="12">
        <v>1</v>
      </c>
    </row>
    <row r="80" spans="1:3" x14ac:dyDescent="0.35">
      <c r="B80" t="s">
        <v>70</v>
      </c>
      <c r="C80" s="12">
        <v>1</v>
      </c>
    </row>
    <row r="81" spans="1:3" x14ac:dyDescent="0.35">
      <c r="B81" t="s">
        <v>49</v>
      </c>
      <c r="C81" s="12">
        <v>1</v>
      </c>
    </row>
    <row r="82" spans="1:3" x14ac:dyDescent="0.35">
      <c r="B82" t="s">
        <v>71</v>
      </c>
      <c r="C82" s="12">
        <v>1</v>
      </c>
    </row>
    <row r="83" spans="1:3" x14ac:dyDescent="0.35">
      <c r="B83" t="s">
        <v>72</v>
      </c>
      <c r="C83" s="12">
        <v>1</v>
      </c>
    </row>
    <row r="84" spans="1:3" x14ac:dyDescent="0.35">
      <c r="B84" t="s">
        <v>73</v>
      </c>
      <c r="C84" s="12">
        <v>1</v>
      </c>
    </row>
    <row r="85" spans="1:3" x14ac:dyDescent="0.35">
      <c r="A85" t="s">
        <v>12</v>
      </c>
      <c r="C85" s="12">
        <v>2</v>
      </c>
    </row>
    <row r="86" spans="1:3" x14ac:dyDescent="0.35">
      <c r="B86" t="s">
        <v>74</v>
      </c>
      <c r="C86" s="12">
        <v>1</v>
      </c>
    </row>
    <row r="87" spans="1:3" x14ac:dyDescent="0.35">
      <c r="B87" t="s">
        <v>75</v>
      </c>
      <c r="C87" s="12">
        <v>1</v>
      </c>
    </row>
    <row r="88" spans="1:3" x14ac:dyDescent="0.35">
      <c r="A88" t="s">
        <v>13</v>
      </c>
      <c r="C88" s="12">
        <v>1</v>
      </c>
    </row>
    <row r="89" spans="1:3" x14ac:dyDescent="0.35">
      <c r="B89" t="s">
        <v>76</v>
      </c>
      <c r="C89" s="12">
        <v>1</v>
      </c>
    </row>
    <row r="90" spans="1:3" x14ac:dyDescent="0.35">
      <c r="A90" t="s">
        <v>14</v>
      </c>
      <c r="C90" s="12">
        <v>3</v>
      </c>
    </row>
    <row r="91" spans="1:3" x14ac:dyDescent="0.35">
      <c r="B91" t="s">
        <v>77</v>
      </c>
      <c r="C91" s="12">
        <v>1</v>
      </c>
    </row>
    <row r="92" spans="1:3" x14ac:dyDescent="0.35">
      <c r="B92" t="s">
        <v>78</v>
      </c>
      <c r="C92" s="12">
        <v>1</v>
      </c>
    </row>
    <row r="93" spans="1:3" x14ac:dyDescent="0.35">
      <c r="B93" t="s">
        <v>79</v>
      </c>
      <c r="C93" s="12">
        <v>1</v>
      </c>
    </row>
    <row r="94" spans="1:3" x14ac:dyDescent="0.35">
      <c r="A94" t="s">
        <v>15</v>
      </c>
      <c r="C94" s="12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F200AA-36D5-46D9-AC64-36B41F95BFB4}">
  <dimension ref="A1:G102"/>
  <sheetViews>
    <sheetView topLeftCell="A61" workbookViewId="0">
      <selection activeCell="F4" sqref="F4:G102"/>
    </sheetView>
  </sheetViews>
  <sheetFormatPr defaultRowHeight="14.5" x14ac:dyDescent="0.35"/>
  <cols>
    <col min="2" max="2" width="15" bestFit="1" customWidth="1"/>
    <col min="4" max="4" width="13.6328125" customWidth="1"/>
    <col min="6" max="6" width="44.54296875" bestFit="1" customWidth="1"/>
    <col min="7" max="7" width="43.08984375" bestFit="1" customWidth="1"/>
  </cols>
  <sheetData>
    <row r="1" spans="1:7" x14ac:dyDescent="0.35">
      <c r="A1" t="s">
        <v>186</v>
      </c>
    </row>
    <row r="4" spans="1:7" x14ac:dyDescent="0.35">
      <c r="A4" s="3" t="s">
        <v>6</v>
      </c>
      <c r="B4" s="3"/>
      <c r="C4" s="13">
        <v>7</v>
      </c>
      <c r="F4" t="str">
        <f>CONCATENATE("&lt;placeholder name=","~MPL_GrafittiHelper_",$A$1,"_",A4,"~&gt;")</f>
        <v>&lt;placeholder name=~MPL_GrafittiHelper_g_1x3~&gt;</v>
      </c>
    </row>
    <row r="5" spans="1:7" x14ac:dyDescent="0.35">
      <c r="B5" t="s">
        <v>104</v>
      </c>
      <c r="C5" s="12">
        <v>1</v>
      </c>
      <c r="D5">
        <f>IF(C4&gt;1,1/C4,D4)</f>
        <v>0.14285714285714285</v>
      </c>
      <c r="G5" t="str">
        <f>CONCATENATE("&lt;block name=~",B5,$A$1,"~ prob=~",ROUND(D5,4),"~/&gt;")</f>
        <v>&lt;block name=~mpl_Grafitti02_g~ prob=~0.1429~/&gt;</v>
      </c>
    </row>
    <row r="6" spans="1:7" x14ac:dyDescent="0.35">
      <c r="B6" t="s">
        <v>105</v>
      </c>
      <c r="C6" s="12">
        <v>1</v>
      </c>
      <c r="D6">
        <f t="shared" ref="D6:D69" si="0">IF(C5&gt;1,1/C5,D5)</f>
        <v>0.14285714285714285</v>
      </c>
      <c r="G6" t="str">
        <f>CONCATENATE("&lt;block name=~",B6,$A$1,"~ prob=~",ROUND(D6,4),"~/&gt;")</f>
        <v>&lt;block name=~mpl_Grafitti07_g~ prob=~0.1429~/&gt;</v>
      </c>
    </row>
    <row r="7" spans="1:7" x14ac:dyDescent="0.35">
      <c r="B7" t="s">
        <v>106</v>
      </c>
      <c r="C7" s="12">
        <v>1</v>
      </c>
      <c r="D7">
        <f t="shared" si="0"/>
        <v>0.14285714285714285</v>
      </c>
      <c r="G7" t="str">
        <f>CONCATENATE("&lt;block name=~",B7,$A$1,"~ prob=~",ROUND(D7,4),"~/&gt;")</f>
        <v>&lt;block name=~mpl_Grafitti08_g~ prob=~0.1429~/&gt;</v>
      </c>
    </row>
    <row r="8" spans="1:7" x14ac:dyDescent="0.35">
      <c r="B8" t="s">
        <v>107</v>
      </c>
      <c r="C8" s="12">
        <v>1</v>
      </c>
      <c r="D8">
        <f t="shared" si="0"/>
        <v>0.14285714285714285</v>
      </c>
      <c r="G8" t="str">
        <f>CONCATENATE("&lt;block name=~",B8,$A$1,"~ prob=~",ROUND(D8,4),"~/&gt;")</f>
        <v>&lt;block name=~mpl_Grafitti16_g~ prob=~0.1429~/&gt;</v>
      </c>
    </row>
    <row r="9" spans="1:7" x14ac:dyDescent="0.35">
      <c r="B9" t="s">
        <v>108</v>
      </c>
      <c r="C9" s="12">
        <v>1</v>
      </c>
      <c r="D9">
        <f t="shared" si="0"/>
        <v>0.14285714285714285</v>
      </c>
      <c r="G9" t="str">
        <f>CONCATENATE("&lt;block name=~",B9,$A$1,"~ prob=~",ROUND(D9,4),"~/&gt;")</f>
        <v>&lt;block name=~mpl_Grafitti18_g~ prob=~0.1429~/&gt;</v>
      </c>
    </row>
    <row r="10" spans="1:7" x14ac:dyDescent="0.35">
      <c r="B10" t="s">
        <v>109</v>
      </c>
      <c r="C10" s="12">
        <v>1</v>
      </c>
      <c r="D10">
        <f t="shared" si="0"/>
        <v>0.14285714285714285</v>
      </c>
      <c r="G10" t="str">
        <f>CONCATENATE("&lt;block name=~",B10,$A$1,"~ prob=~",ROUND(D10,4),"~/&gt;")</f>
        <v>&lt;block name=~mpl_Grafitti30_g~ prob=~0.1429~/&gt;</v>
      </c>
    </row>
    <row r="11" spans="1:7" x14ac:dyDescent="0.35">
      <c r="B11" t="s">
        <v>110</v>
      </c>
      <c r="C11" s="12">
        <v>1</v>
      </c>
      <c r="D11">
        <f t="shared" si="0"/>
        <v>0.14285714285714285</v>
      </c>
      <c r="G11" t="str">
        <f>CONCATENATE("&lt;block name=~",B11,$A$1,"~ prob=~",ROUND(D11,4),"~/&gt;")</f>
        <v>&lt;block name=~mpl_Grafitti65_g~ prob=~0.1429~/&gt;</v>
      </c>
    </row>
    <row r="12" spans="1:7" x14ac:dyDescent="0.35">
      <c r="C12" s="12"/>
      <c r="D12">
        <f t="shared" si="0"/>
        <v>0.14285714285714285</v>
      </c>
      <c r="F12" t="str">
        <f>"&lt;/placeholder&gt;"</f>
        <v>&lt;/placeholder&gt;</v>
      </c>
    </row>
    <row r="13" spans="1:7" x14ac:dyDescent="0.35">
      <c r="A13" s="3" t="s">
        <v>7</v>
      </c>
      <c r="B13" s="3"/>
      <c r="C13" s="13">
        <v>13</v>
      </c>
      <c r="D13">
        <f t="shared" si="0"/>
        <v>0.14285714285714285</v>
      </c>
      <c r="F13" t="str">
        <f>CONCATENATE("&lt;placeholder name=","~MPL_GrafittiHelper_",$A$1,"_",A13,"~&gt;")</f>
        <v>&lt;placeholder name=~MPL_GrafittiHelper_g_2x2~&gt;</v>
      </c>
    </row>
    <row r="14" spans="1:7" x14ac:dyDescent="0.35">
      <c r="B14" t="s">
        <v>111</v>
      </c>
      <c r="C14" s="12">
        <v>1</v>
      </c>
      <c r="D14">
        <f t="shared" si="0"/>
        <v>7.6923076923076927E-2</v>
      </c>
      <c r="G14" t="str">
        <f>CONCATENATE("&lt;block name=~",B14,$A$1,"~ prob=~",ROUND(D14,4),"~/&gt;")</f>
        <v>&lt;block name=~mpl_Grafitti59_g~ prob=~0.0769~/&gt;</v>
      </c>
    </row>
    <row r="15" spans="1:7" x14ac:dyDescent="0.35">
      <c r="B15" t="s">
        <v>112</v>
      </c>
      <c r="C15" s="12">
        <v>1</v>
      </c>
      <c r="D15">
        <f t="shared" si="0"/>
        <v>7.6923076923076927E-2</v>
      </c>
      <c r="G15" t="str">
        <f>CONCATENATE("&lt;block name=~",B15,$A$1,"~ prob=~",ROUND(D15,4),"~/&gt;")</f>
        <v>&lt;block name=~mpl_Grafitti61_g~ prob=~0.0769~/&gt;</v>
      </c>
    </row>
    <row r="16" spans="1:7" x14ac:dyDescent="0.35">
      <c r="B16" t="s">
        <v>113</v>
      </c>
      <c r="C16" s="12">
        <v>1</v>
      </c>
      <c r="D16">
        <f t="shared" si="0"/>
        <v>7.6923076923076927E-2</v>
      </c>
      <c r="G16" t="str">
        <f>CONCATENATE("&lt;block name=~",B16,$A$1,"~ prob=~",ROUND(D16,4),"~/&gt;")</f>
        <v>&lt;block name=~mpl_Grafitti63_g~ prob=~0.0769~/&gt;</v>
      </c>
    </row>
    <row r="17" spans="1:7" x14ac:dyDescent="0.35">
      <c r="B17" t="s">
        <v>114</v>
      </c>
      <c r="C17" s="12">
        <v>1</v>
      </c>
      <c r="D17">
        <f t="shared" si="0"/>
        <v>7.6923076923076927E-2</v>
      </c>
      <c r="G17" t="str">
        <f>CONCATENATE("&lt;block name=~",B17,$A$1,"~ prob=~",ROUND(D17,4),"~/&gt;")</f>
        <v>&lt;block name=~mpl_Grafitti64_g~ prob=~0.0769~/&gt;</v>
      </c>
    </row>
    <row r="18" spans="1:7" x14ac:dyDescent="0.35">
      <c r="B18" t="s">
        <v>115</v>
      </c>
      <c r="C18" s="12">
        <v>1</v>
      </c>
      <c r="D18">
        <f t="shared" si="0"/>
        <v>7.6923076923076927E-2</v>
      </c>
      <c r="G18" t="str">
        <f>CONCATENATE("&lt;block name=~",B18,$A$1,"~ prob=~",ROUND(D18,4),"~/&gt;")</f>
        <v>&lt;block name=~mpl_Grafitti66_g~ prob=~0.0769~/&gt;</v>
      </c>
    </row>
    <row r="19" spans="1:7" x14ac:dyDescent="0.35">
      <c r="B19" t="s">
        <v>116</v>
      </c>
      <c r="C19" s="12">
        <v>1</v>
      </c>
      <c r="D19">
        <f t="shared" si="0"/>
        <v>7.6923076923076927E-2</v>
      </c>
      <c r="G19" t="str">
        <f>CONCATENATE("&lt;block name=~",B19,$A$1,"~ prob=~",ROUND(D19,4),"~/&gt;")</f>
        <v>&lt;block name=~mpl_Grafitti70_g~ prob=~0.0769~/&gt;</v>
      </c>
    </row>
    <row r="20" spans="1:7" x14ac:dyDescent="0.35">
      <c r="B20" t="s">
        <v>117</v>
      </c>
      <c r="C20" s="12">
        <v>1</v>
      </c>
      <c r="D20">
        <f t="shared" si="0"/>
        <v>7.6923076923076927E-2</v>
      </c>
      <c r="G20" t="str">
        <f>CONCATENATE("&lt;block name=~",B20,$A$1,"~ prob=~",ROUND(D20,4),"~/&gt;")</f>
        <v>&lt;block name=~mpl_Grafitti71_g~ prob=~0.0769~/&gt;</v>
      </c>
    </row>
    <row r="21" spans="1:7" x14ac:dyDescent="0.35">
      <c r="B21" t="s">
        <v>118</v>
      </c>
      <c r="C21" s="12">
        <v>1</v>
      </c>
      <c r="D21">
        <f t="shared" si="0"/>
        <v>7.6923076923076927E-2</v>
      </c>
      <c r="G21" t="str">
        <f>CONCATENATE("&lt;block name=~",B21,$A$1,"~ prob=~",ROUND(D21,4),"~/&gt;")</f>
        <v>&lt;block name=~mpl_Grafitti72_g~ prob=~0.0769~/&gt;</v>
      </c>
    </row>
    <row r="22" spans="1:7" x14ac:dyDescent="0.35">
      <c r="B22" t="s">
        <v>119</v>
      </c>
      <c r="C22" s="12">
        <v>1</v>
      </c>
      <c r="D22">
        <f t="shared" si="0"/>
        <v>7.6923076923076927E-2</v>
      </c>
      <c r="G22" t="str">
        <f>CONCATENATE("&lt;block name=~",B22,$A$1,"~ prob=~",ROUND(D22,4),"~/&gt;")</f>
        <v>&lt;block name=~mpl_Grafitti73_g~ prob=~0.0769~/&gt;</v>
      </c>
    </row>
    <row r="23" spans="1:7" x14ac:dyDescent="0.35">
      <c r="B23" t="s">
        <v>120</v>
      </c>
      <c r="C23" s="12">
        <v>1</v>
      </c>
      <c r="D23">
        <f t="shared" si="0"/>
        <v>7.6923076923076927E-2</v>
      </c>
      <c r="G23" t="str">
        <f>CONCATENATE("&lt;block name=~",B23,$A$1,"~ prob=~",ROUND(D23,4),"~/&gt;")</f>
        <v>&lt;block name=~mpl_Grafitti74_g~ prob=~0.0769~/&gt;</v>
      </c>
    </row>
    <row r="24" spans="1:7" x14ac:dyDescent="0.35">
      <c r="B24" t="s">
        <v>121</v>
      </c>
      <c r="C24" s="12">
        <v>1</v>
      </c>
      <c r="D24">
        <f t="shared" si="0"/>
        <v>7.6923076923076927E-2</v>
      </c>
      <c r="G24" t="str">
        <f>CONCATENATE("&lt;block name=~",B24,$A$1,"~ prob=~",ROUND(D24,4),"~/&gt;")</f>
        <v>&lt;block name=~mpl_Grafitti75_g~ prob=~0.0769~/&gt;</v>
      </c>
    </row>
    <row r="25" spans="1:7" x14ac:dyDescent="0.35">
      <c r="B25" t="s">
        <v>122</v>
      </c>
      <c r="C25" s="12">
        <v>1</v>
      </c>
      <c r="D25">
        <f t="shared" si="0"/>
        <v>7.6923076923076927E-2</v>
      </c>
      <c r="G25" t="str">
        <f>CONCATENATE("&lt;block name=~",B25,$A$1,"~ prob=~",ROUND(D25,4),"~/&gt;")</f>
        <v>&lt;block name=~mpl_Grafitti76_g~ prob=~0.0769~/&gt;</v>
      </c>
    </row>
    <row r="26" spans="1:7" x14ac:dyDescent="0.35">
      <c r="B26" t="s">
        <v>123</v>
      </c>
      <c r="C26" s="12">
        <v>1</v>
      </c>
      <c r="D26">
        <f t="shared" si="0"/>
        <v>7.6923076923076927E-2</v>
      </c>
      <c r="G26" t="str">
        <f>CONCATENATE("&lt;block name=~",B26,$A$1,"~ prob=~",ROUND(D26,4),"~/&gt;")</f>
        <v>&lt;block name=~mpl_Grafitti77_g~ prob=~0.0769~/&gt;</v>
      </c>
    </row>
    <row r="27" spans="1:7" x14ac:dyDescent="0.35">
      <c r="C27" s="12"/>
      <c r="D27">
        <f t="shared" si="0"/>
        <v>7.6923076923076927E-2</v>
      </c>
      <c r="F27" t="str">
        <f>"&lt;/placeholder&gt;"</f>
        <v>&lt;/placeholder&gt;</v>
      </c>
    </row>
    <row r="28" spans="1:7" x14ac:dyDescent="0.35">
      <c r="A28" s="3" t="s">
        <v>8</v>
      </c>
      <c r="B28" s="3"/>
      <c r="C28" s="13">
        <v>8</v>
      </c>
      <c r="D28">
        <f t="shared" si="0"/>
        <v>7.6923076923076927E-2</v>
      </c>
      <c r="F28" t="str">
        <f>CONCATENATE("&lt;placeholder name=","~MPL_GrafittiHelper_",$A$1,"_",A28,"~&gt;")</f>
        <v>&lt;placeholder name=~MPL_GrafittiHelper_g_2x3~&gt;</v>
      </c>
    </row>
    <row r="29" spans="1:7" x14ac:dyDescent="0.35">
      <c r="B29" t="s">
        <v>124</v>
      </c>
      <c r="C29" s="12">
        <v>1</v>
      </c>
      <c r="D29">
        <f t="shared" si="0"/>
        <v>0.125</v>
      </c>
      <c r="G29" t="str">
        <f>CONCATENATE("&lt;block name=~",B29,$A$1,"~ prob=~",ROUND(D29,4),"~/&gt;")</f>
        <v>&lt;block name=~mpl_Grafitti19_g~ prob=~0.125~/&gt;</v>
      </c>
    </row>
    <row r="30" spans="1:7" x14ac:dyDescent="0.35">
      <c r="B30" t="s">
        <v>127</v>
      </c>
      <c r="C30" s="12">
        <v>1</v>
      </c>
      <c r="D30">
        <f t="shared" si="0"/>
        <v>0.125</v>
      </c>
      <c r="G30" t="str">
        <f>CONCATENATE("&lt;block name=~",B30,$A$1,"~ prob=~",ROUND(D30,4),"~/&gt;")</f>
        <v>&lt;block name=~mpl_Grafitti24_g~ prob=~0.125~/&gt;</v>
      </c>
    </row>
    <row r="31" spans="1:7" x14ac:dyDescent="0.35">
      <c r="B31" t="s">
        <v>128</v>
      </c>
      <c r="C31" s="12">
        <v>1</v>
      </c>
      <c r="D31">
        <f t="shared" si="0"/>
        <v>0.125</v>
      </c>
      <c r="G31" t="str">
        <f>CONCATENATE("&lt;block name=~",B31,$A$1,"~ prob=~",ROUND(D31,4),"~/&gt;")</f>
        <v>&lt;block name=~mpl_Grafitti25_g~ prob=~0.125~/&gt;</v>
      </c>
    </row>
    <row r="32" spans="1:7" x14ac:dyDescent="0.35">
      <c r="B32" t="s">
        <v>129</v>
      </c>
      <c r="C32" s="12">
        <v>1</v>
      </c>
      <c r="D32">
        <f t="shared" si="0"/>
        <v>0.125</v>
      </c>
      <c r="G32" t="str">
        <f>CONCATENATE("&lt;block name=~",B32,$A$1,"~ prob=~",ROUND(D32,4),"~/&gt;")</f>
        <v>&lt;block name=~mpl_Grafitti36_g~ prob=~0.125~/&gt;</v>
      </c>
    </row>
    <row r="33" spans="1:7" x14ac:dyDescent="0.35">
      <c r="B33" t="s">
        <v>130</v>
      </c>
      <c r="C33" s="12">
        <v>1</v>
      </c>
      <c r="D33">
        <f t="shared" si="0"/>
        <v>0.125</v>
      </c>
      <c r="G33" t="str">
        <f>CONCATENATE("&lt;block name=~",B33,$A$1,"~ prob=~",ROUND(D33,4),"~/&gt;")</f>
        <v>&lt;block name=~mpl_Grafitti46_g~ prob=~0.125~/&gt;</v>
      </c>
    </row>
    <row r="34" spans="1:7" x14ac:dyDescent="0.35">
      <c r="B34" t="s">
        <v>131</v>
      </c>
      <c r="C34" s="12">
        <v>1</v>
      </c>
      <c r="D34">
        <f t="shared" si="0"/>
        <v>0.125</v>
      </c>
      <c r="G34" t="str">
        <f>CONCATENATE("&lt;block name=~",B34,$A$1,"~ prob=~",ROUND(D34,4),"~/&gt;")</f>
        <v>&lt;block name=~mpl_Grafitti50_g~ prob=~0.125~/&gt;</v>
      </c>
    </row>
    <row r="35" spans="1:7" x14ac:dyDescent="0.35">
      <c r="B35" t="s">
        <v>132</v>
      </c>
      <c r="C35" s="12">
        <v>1</v>
      </c>
      <c r="D35">
        <f t="shared" si="0"/>
        <v>0.125</v>
      </c>
      <c r="G35" t="str">
        <f>CONCATENATE("&lt;block name=~",B35,$A$1,"~ prob=~",ROUND(D35,4),"~/&gt;")</f>
        <v>&lt;block name=~mpl_Grafitti51_g~ prob=~0.125~/&gt;</v>
      </c>
    </row>
    <row r="36" spans="1:7" x14ac:dyDescent="0.35">
      <c r="B36" t="s">
        <v>133</v>
      </c>
      <c r="C36" s="12">
        <v>1</v>
      </c>
      <c r="D36">
        <f t="shared" si="0"/>
        <v>0.125</v>
      </c>
      <c r="G36" t="str">
        <f>CONCATENATE("&lt;block name=~",B36,$A$1,"~ prob=~",ROUND(D36,4),"~/&gt;")</f>
        <v>&lt;block name=~mpl_Grafitti67_g~ prob=~0.125~/&gt;</v>
      </c>
    </row>
    <row r="37" spans="1:7" x14ac:dyDescent="0.35">
      <c r="C37" s="12"/>
      <c r="D37">
        <f t="shared" si="0"/>
        <v>0.125</v>
      </c>
      <c r="F37" t="str">
        <f>"&lt;/placeholder&gt;"</f>
        <v>&lt;/placeholder&gt;</v>
      </c>
    </row>
    <row r="38" spans="1:7" x14ac:dyDescent="0.35">
      <c r="A38" s="3" t="s">
        <v>9</v>
      </c>
      <c r="B38" s="3"/>
      <c r="C38" s="13">
        <v>20</v>
      </c>
      <c r="D38">
        <f t="shared" si="0"/>
        <v>0.125</v>
      </c>
      <c r="F38" t="str">
        <f>CONCATENATE("&lt;placeholder name=","~MPL_GrafittiHelper_",$A$1,"_",A38,"~&gt;")</f>
        <v>&lt;placeholder name=~MPL_GrafittiHelper_g_3x2~&gt;</v>
      </c>
    </row>
    <row r="39" spans="1:7" x14ac:dyDescent="0.35">
      <c r="B39" t="s">
        <v>134</v>
      </c>
      <c r="C39" s="12">
        <v>1</v>
      </c>
      <c r="D39">
        <f t="shared" si="0"/>
        <v>0.05</v>
      </c>
      <c r="G39" t="str">
        <f t="shared" ref="G39:G58" si="1">CONCATENATE("&lt;block name=~",B39,$A$1,"~ prob=~",ROUND(D39,4),"~/&gt;")</f>
        <v>&lt;block name=~mpl_Grafitti04_g~ prob=~0.05~/&gt;</v>
      </c>
    </row>
    <row r="40" spans="1:7" x14ac:dyDescent="0.35">
      <c r="B40" t="s">
        <v>135</v>
      </c>
      <c r="C40" s="12">
        <v>1</v>
      </c>
      <c r="D40">
        <f t="shared" si="0"/>
        <v>0.05</v>
      </c>
      <c r="G40" t="str">
        <f t="shared" si="1"/>
        <v>&lt;block name=~mpl_Grafitti05_g~ prob=~0.05~/&gt;</v>
      </c>
    </row>
    <row r="41" spans="1:7" x14ac:dyDescent="0.35">
      <c r="B41" t="s">
        <v>136</v>
      </c>
      <c r="C41" s="12">
        <v>1</v>
      </c>
      <c r="D41">
        <f t="shared" si="0"/>
        <v>0.05</v>
      </c>
      <c r="G41" t="str">
        <f t="shared" si="1"/>
        <v>&lt;block name=~mpl_Grafitti06_g~ prob=~0.05~/&gt;</v>
      </c>
    </row>
    <row r="42" spans="1:7" x14ac:dyDescent="0.35">
      <c r="B42" t="s">
        <v>137</v>
      </c>
      <c r="C42" s="12">
        <v>1</v>
      </c>
      <c r="D42">
        <f t="shared" si="0"/>
        <v>0.05</v>
      </c>
      <c r="G42" t="str">
        <f t="shared" si="1"/>
        <v>&lt;block name=~mpl_Grafitti10_g~ prob=~0.05~/&gt;</v>
      </c>
    </row>
    <row r="43" spans="1:7" x14ac:dyDescent="0.35">
      <c r="B43" t="s">
        <v>138</v>
      </c>
      <c r="C43" s="12">
        <v>1</v>
      </c>
      <c r="D43">
        <f t="shared" si="0"/>
        <v>0.05</v>
      </c>
      <c r="G43" t="str">
        <f t="shared" si="1"/>
        <v>&lt;block name=~mpl_Grafitti11_g~ prob=~0.05~/&gt;</v>
      </c>
    </row>
    <row r="44" spans="1:7" x14ac:dyDescent="0.35">
      <c r="B44" t="s">
        <v>139</v>
      </c>
      <c r="C44" s="12">
        <v>1</v>
      </c>
      <c r="D44">
        <f t="shared" si="0"/>
        <v>0.05</v>
      </c>
      <c r="G44" t="str">
        <f t="shared" si="1"/>
        <v>&lt;block name=~mpl_Grafitti12_g~ prob=~0.05~/&gt;</v>
      </c>
    </row>
    <row r="45" spans="1:7" x14ac:dyDescent="0.35">
      <c r="B45" t="s">
        <v>140</v>
      </c>
      <c r="C45" s="12">
        <v>1</v>
      </c>
      <c r="D45">
        <f t="shared" si="0"/>
        <v>0.05</v>
      </c>
      <c r="G45" t="str">
        <f t="shared" si="1"/>
        <v>&lt;block name=~mpl_Grafitti13_g~ prob=~0.05~/&gt;</v>
      </c>
    </row>
    <row r="46" spans="1:7" x14ac:dyDescent="0.35">
      <c r="B46" t="s">
        <v>141</v>
      </c>
      <c r="C46" s="12">
        <v>1</v>
      </c>
      <c r="D46">
        <f t="shared" si="0"/>
        <v>0.05</v>
      </c>
      <c r="G46" t="str">
        <f t="shared" si="1"/>
        <v>&lt;block name=~mpl_Grafitti14_g~ prob=~0.05~/&gt;</v>
      </c>
    </row>
    <row r="47" spans="1:7" x14ac:dyDescent="0.35">
      <c r="B47" t="s">
        <v>142</v>
      </c>
      <c r="C47" s="12">
        <v>1</v>
      </c>
      <c r="D47">
        <f t="shared" si="0"/>
        <v>0.05</v>
      </c>
      <c r="G47" t="str">
        <f t="shared" si="1"/>
        <v>&lt;block name=~mpl_Grafitti15_g~ prob=~0.05~/&gt;</v>
      </c>
    </row>
    <row r="48" spans="1:7" x14ac:dyDescent="0.35">
      <c r="B48" t="s">
        <v>143</v>
      </c>
      <c r="C48" s="12">
        <v>1</v>
      </c>
      <c r="D48">
        <f t="shared" si="0"/>
        <v>0.05</v>
      </c>
      <c r="G48" t="str">
        <f t="shared" si="1"/>
        <v>&lt;block name=~mpl_Grafitti17_g~ prob=~0.05~/&gt;</v>
      </c>
    </row>
    <row r="49" spans="1:7" x14ac:dyDescent="0.35">
      <c r="B49" t="s">
        <v>125</v>
      </c>
      <c r="C49" s="12">
        <v>1</v>
      </c>
      <c r="D49">
        <f t="shared" si="0"/>
        <v>0.05</v>
      </c>
      <c r="G49" t="str">
        <f t="shared" si="1"/>
        <v>&lt;block name=~mpl_Grafitti21_g~ prob=~0.05~/&gt;</v>
      </c>
    </row>
    <row r="50" spans="1:7" x14ac:dyDescent="0.35">
      <c r="B50" t="s">
        <v>126</v>
      </c>
      <c r="C50" s="12">
        <v>1</v>
      </c>
      <c r="D50">
        <f t="shared" si="0"/>
        <v>0.05</v>
      </c>
      <c r="G50" t="str">
        <f t="shared" si="1"/>
        <v>&lt;block name=~mpl_Grafitti22_g~ prob=~0.05~/&gt;</v>
      </c>
    </row>
    <row r="51" spans="1:7" x14ac:dyDescent="0.35">
      <c r="B51" t="s">
        <v>144</v>
      </c>
      <c r="C51" s="12">
        <v>1</v>
      </c>
      <c r="D51">
        <f t="shared" si="0"/>
        <v>0.05</v>
      </c>
      <c r="G51" t="str">
        <f t="shared" si="1"/>
        <v>&lt;block name=~mpl_Grafitti27_g~ prob=~0.05~/&gt;</v>
      </c>
    </row>
    <row r="52" spans="1:7" x14ac:dyDescent="0.35">
      <c r="B52" t="s">
        <v>145</v>
      </c>
      <c r="C52" s="12">
        <v>1</v>
      </c>
      <c r="D52">
        <f t="shared" si="0"/>
        <v>0.05</v>
      </c>
      <c r="G52" t="str">
        <f t="shared" si="1"/>
        <v>&lt;block name=~mpl_Grafitti28_g~ prob=~0.05~/&gt;</v>
      </c>
    </row>
    <row r="53" spans="1:7" x14ac:dyDescent="0.35">
      <c r="B53" t="s">
        <v>146</v>
      </c>
      <c r="C53" s="12">
        <v>1</v>
      </c>
      <c r="D53">
        <f t="shared" si="0"/>
        <v>0.05</v>
      </c>
      <c r="G53" t="str">
        <f t="shared" si="1"/>
        <v>&lt;block name=~mpl_Grafitti29_g~ prob=~0.05~/&gt;</v>
      </c>
    </row>
    <row r="54" spans="1:7" x14ac:dyDescent="0.35">
      <c r="B54" t="s">
        <v>147</v>
      </c>
      <c r="C54" s="12">
        <v>1</v>
      </c>
      <c r="D54">
        <f t="shared" si="0"/>
        <v>0.05</v>
      </c>
      <c r="G54" t="str">
        <f t="shared" si="1"/>
        <v>&lt;block name=~mpl_Grafitti37_g~ prob=~0.05~/&gt;</v>
      </c>
    </row>
    <row r="55" spans="1:7" x14ac:dyDescent="0.35">
      <c r="B55" t="s">
        <v>148</v>
      </c>
      <c r="C55" s="12">
        <v>1</v>
      </c>
      <c r="D55">
        <f t="shared" si="0"/>
        <v>0.05</v>
      </c>
      <c r="G55" t="str">
        <f t="shared" si="1"/>
        <v>&lt;block name=~mpl_Grafitti41_g~ prob=~0.05~/&gt;</v>
      </c>
    </row>
    <row r="56" spans="1:7" x14ac:dyDescent="0.35">
      <c r="B56" t="s">
        <v>149</v>
      </c>
      <c r="C56" s="12">
        <v>1</v>
      </c>
      <c r="D56">
        <f t="shared" si="0"/>
        <v>0.05</v>
      </c>
      <c r="G56" t="str">
        <f t="shared" si="1"/>
        <v>&lt;block name=~mpl_Grafitti42_g~ prob=~0.05~/&gt;</v>
      </c>
    </row>
    <row r="57" spans="1:7" x14ac:dyDescent="0.35">
      <c r="B57" t="s">
        <v>150</v>
      </c>
      <c r="C57" s="12">
        <v>1</v>
      </c>
      <c r="D57">
        <f t="shared" si="0"/>
        <v>0.05</v>
      </c>
      <c r="G57" t="str">
        <f t="shared" si="1"/>
        <v>&lt;block name=~mpl_Grafitti43_g~ prob=~0.05~/&gt;</v>
      </c>
    </row>
    <row r="58" spans="1:7" x14ac:dyDescent="0.35">
      <c r="B58" t="s">
        <v>151</v>
      </c>
      <c r="C58" s="12">
        <v>1</v>
      </c>
      <c r="D58">
        <f t="shared" si="0"/>
        <v>0.05</v>
      </c>
      <c r="G58" t="str">
        <f t="shared" si="1"/>
        <v>&lt;block name=~mpl_Grafitti45_g~ prob=~0.05~/&gt;</v>
      </c>
    </row>
    <row r="59" spans="1:7" x14ac:dyDescent="0.35">
      <c r="C59" s="12"/>
      <c r="D59">
        <f t="shared" si="0"/>
        <v>0.05</v>
      </c>
      <c r="F59" t="str">
        <f>"&lt;/placeholder&gt;"</f>
        <v>&lt;/placeholder&gt;</v>
      </c>
    </row>
    <row r="60" spans="1:7" x14ac:dyDescent="0.35">
      <c r="A60" s="3" t="s">
        <v>10</v>
      </c>
      <c r="B60" s="3"/>
      <c r="C60" s="13">
        <v>16</v>
      </c>
      <c r="D60">
        <f t="shared" si="0"/>
        <v>0.05</v>
      </c>
      <c r="F60" t="str">
        <f>CONCATENATE("&lt;placeholder name=","~MPL_GrafittiHelper_",$A$1,"_",A60,"~&gt;")</f>
        <v>&lt;placeholder name=~MPL_GrafittiHelper_g_3x3~&gt;</v>
      </c>
    </row>
    <row r="61" spans="1:7" x14ac:dyDescent="0.35">
      <c r="B61" t="s">
        <v>152</v>
      </c>
      <c r="C61" s="12">
        <v>1</v>
      </c>
      <c r="D61">
        <f t="shared" si="0"/>
        <v>6.25E-2</v>
      </c>
      <c r="G61" t="str">
        <f t="shared" ref="G61:G76" si="2">CONCATENATE("&lt;block name=~",B61,$A$1,"~ prob=~",ROUND(D61,4),"~/&gt;")</f>
        <v>&lt;block name=~mpl_Grafitti03_g~ prob=~0.0625~/&gt;</v>
      </c>
    </row>
    <row r="62" spans="1:7" x14ac:dyDescent="0.35">
      <c r="B62" t="s">
        <v>153</v>
      </c>
      <c r="C62" s="12">
        <v>1</v>
      </c>
      <c r="D62">
        <f t="shared" si="0"/>
        <v>6.25E-2</v>
      </c>
      <c r="G62" t="str">
        <f t="shared" si="2"/>
        <v>&lt;block name=~mpl_Grafitti47_g~ prob=~0.0625~/&gt;</v>
      </c>
    </row>
    <row r="63" spans="1:7" x14ac:dyDescent="0.35">
      <c r="B63" t="s">
        <v>154</v>
      </c>
      <c r="C63" s="12">
        <v>1</v>
      </c>
      <c r="D63">
        <f t="shared" si="0"/>
        <v>6.25E-2</v>
      </c>
      <c r="G63" t="str">
        <f t="shared" si="2"/>
        <v>&lt;block name=~mpl_Grafitti48_g~ prob=~0.0625~/&gt;</v>
      </c>
    </row>
    <row r="64" spans="1:7" x14ac:dyDescent="0.35">
      <c r="B64" t="s">
        <v>155</v>
      </c>
      <c r="C64" s="12">
        <v>1</v>
      </c>
      <c r="D64">
        <f t="shared" si="0"/>
        <v>6.25E-2</v>
      </c>
      <c r="G64" t="str">
        <f t="shared" si="2"/>
        <v>&lt;block name=~mpl_Grafitti49_g~ prob=~0.0625~/&gt;</v>
      </c>
    </row>
    <row r="65" spans="1:7" x14ac:dyDescent="0.35">
      <c r="B65" t="s">
        <v>156</v>
      </c>
      <c r="C65" s="12">
        <v>1</v>
      </c>
      <c r="D65">
        <f t="shared" si="0"/>
        <v>6.25E-2</v>
      </c>
      <c r="G65" t="str">
        <f t="shared" si="2"/>
        <v>&lt;block name=~mpl_Grafitti52_g~ prob=~0.0625~/&gt;</v>
      </c>
    </row>
    <row r="66" spans="1:7" x14ac:dyDescent="0.35">
      <c r="B66" t="s">
        <v>157</v>
      </c>
      <c r="C66" s="12">
        <v>1</v>
      </c>
      <c r="D66">
        <f t="shared" si="0"/>
        <v>6.25E-2</v>
      </c>
      <c r="G66" t="str">
        <f t="shared" si="2"/>
        <v>&lt;block name=~mpl_Grafitti55_g~ prob=~0.0625~/&gt;</v>
      </c>
    </row>
    <row r="67" spans="1:7" x14ac:dyDescent="0.35">
      <c r="B67" t="s">
        <v>158</v>
      </c>
      <c r="C67" s="12">
        <v>1</v>
      </c>
      <c r="D67">
        <f t="shared" si="0"/>
        <v>6.25E-2</v>
      </c>
      <c r="G67" t="str">
        <f t="shared" si="2"/>
        <v>&lt;block name=~mpl_Grafitti56_g~ prob=~0.0625~/&gt;</v>
      </c>
    </row>
    <row r="68" spans="1:7" x14ac:dyDescent="0.35">
      <c r="B68" t="s">
        <v>159</v>
      </c>
      <c r="C68" s="12">
        <v>1</v>
      </c>
      <c r="D68">
        <f t="shared" si="0"/>
        <v>6.25E-2</v>
      </c>
      <c r="G68" t="str">
        <f t="shared" si="2"/>
        <v>&lt;block name=~mpl_Grafitti58_g~ prob=~0.0625~/&gt;</v>
      </c>
    </row>
    <row r="69" spans="1:7" x14ac:dyDescent="0.35">
      <c r="B69" t="s">
        <v>160</v>
      </c>
      <c r="C69" s="12">
        <v>1</v>
      </c>
      <c r="D69">
        <f t="shared" si="0"/>
        <v>6.25E-2</v>
      </c>
      <c r="G69" t="str">
        <f t="shared" si="2"/>
        <v>&lt;block name=~mpl_Grafitti60_g~ prob=~0.0625~/&gt;</v>
      </c>
    </row>
    <row r="70" spans="1:7" x14ac:dyDescent="0.35">
      <c r="B70" t="s">
        <v>161</v>
      </c>
      <c r="C70" s="12">
        <v>1</v>
      </c>
      <c r="D70">
        <f t="shared" ref="D70:D101" si="3">IF(C69&gt;1,1/C69,D69)</f>
        <v>6.25E-2</v>
      </c>
      <c r="G70" t="str">
        <f t="shared" si="2"/>
        <v>&lt;block name=~mpl_Grafitti62_g~ prob=~0.0625~/&gt;</v>
      </c>
    </row>
    <row r="71" spans="1:7" x14ac:dyDescent="0.35">
      <c r="B71" t="s">
        <v>162</v>
      </c>
      <c r="C71" s="12">
        <v>1</v>
      </c>
      <c r="D71">
        <f t="shared" si="3"/>
        <v>6.25E-2</v>
      </c>
      <c r="G71" t="str">
        <f t="shared" si="2"/>
        <v>&lt;block name=~mpl_Grafitti68_g~ prob=~0.0625~/&gt;</v>
      </c>
    </row>
    <row r="72" spans="1:7" x14ac:dyDescent="0.35">
      <c r="B72" t="s">
        <v>163</v>
      </c>
      <c r="C72" s="12">
        <v>1</v>
      </c>
      <c r="D72">
        <f t="shared" si="3"/>
        <v>6.25E-2</v>
      </c>
      <c r="G72" t="str">
        <f t="shared" si="2"/>
        <v>&lt;block name=~mpl_Grafitti69_g~ prob=~0.0625~/&gt;</v>
      </c>
    </row>
    <row r="73" spans="1:7" x14ac:dyDescent="0.35">
      <c r="B73" t="s">
        <v>164</v>
      </c>
      <c r="C73" s="12">
        <v>1</v>
      </c>
      <c r="D73">
        <f t="shared" si="3"/>
        <v>6.25E-2</v>
      </c>
      <c r="G73" t="str">
        <f t="shared" si="2"/>
        <v>&lt;block name=~mpl_Grafitti78_g~ prob=~0.0625~/&gt;</v>
      </c>
    </row>
    <row r="74" spans="1:7" x14ac:dyDescent="0.35">
      <c r="B74" t="s">
        <v>165</v>
      </c>
      <c r="C74" s="12">
        <v>1</v>
      </c>
      <c r="D74">
        <f t="shared" si="3"/>
        <v>6.25E-2</v>
      </c>
      <c r="G74" t="str">
        <f t="shared" si="2"/>
        <v>&lt;block name=~mpl_Grafitti79_g~ prob=~0.0625~/&gt;</v>
      </c>
    </row>
    <row r="75" spans="1:7" x14ac:dyDescent="0.35">
      <c r="B75" t="s">
        <v>166</v>
      </c>
      <c r="C75" s="12">
        <v>1</v>
      </c>
      <c r="D75">
        <f t="shared" si="3"/>
        <v>6.25E-2</v>
      </c>
      <c r="G75" t="str">
        <f t="shared" si="2"/>
        <v>&lt;block name=~mpl_Grafitti80_g~ prob=~0.0625~/&gt;</v>
      </c>
    </row>
    <row r="76" spans="1:7" x14ac:dyDescent="0.35">
      <c r="B76" t="s">
        <v>167</v>
      </c>
      <c r="C76" s="12">
        <v>1</v>
      </c>
      <c r="D76">
        <f t="shared" si="3"/>
        <v>6.25E-2</v>
      </c>
      <c r="G76" t="str">
        <f t="shared" si="2"/>
        <v>&lt;block name=~mpl_Grafitti81_g~ prob=~0.0625~/&gt;</v>
      </c>
    </row>
    <row r="77" spans="1:7" x14ac:dyDescent="0.35">
      <c r="C77" s="12"/>
      <c r="D77">
        <f t="shared" si="3"/>
        <v>6.25E-2</v>
      </c>
      <c r="F77" t="str">
        <f>"&lt;/placeholder&gt;"</f>
        <v>&lt;/placeholder&gt;</v>
      </c>
    </row>
    <row r="78" spans="1:7" x14ac:dyDescent="0.35">
      <c r="A78" s="3" t="s">
        <v>11</v>
      </c>
      <c r="B78" s="3"/>
      <c r="C78" s="13">
        <v>11</v>
      </c>
      <c r="D78">
        <f t="shared" si="3"/>
        <v>6.25E-2</v>
      </c>
      <c r="F78" t="str">
        <f>CONCATENATE("&lt;placeholder name=","~MPL_GrafittiHelper_",$A$1,"_",A78,"~&gt;")</f>
        <v>&lt;placeholder name=~MPL_GrafittiHelper_g_4x2~&gt;</v>
      </c>
    </row>
    <row r="79" spans="1:7" x14ac:dyDescent="0.35">
      <c r="B79" t="s">
        <v>168</v>
      </c>
      <c r="C79" s="12">
        <v>1</v>
      </c>
      <c r="D79">
        <f t="shared" si="3"/>
        <v>9.0909090909090912E-2</v>
      </c>
      <c r="G79" t="str">
        <f t="shared" ref="G79:G89" si="4">CONCATENATE("&lt;block name=~",B79,$A$1,"~ prob=~",ROUND(D79,4),"~/&gt;")</f>
        <v>&lt;block name=~mpl_Grafitti09_g~ prob=~0.0909~/&gt;</v>
      </c>
    </row>
    <row r="80" spans="1:7" x14ac:dyDescent="0.35">
      <c r="B80" t="s">
        <v>169</v>
      </c>
      <c r="C80" s="12">
        <v>1</v>
      </c>
      <c r="D80">
        <f t="shared" si="3"/>
        <v>9.0909090909090912E-2</v>
      </c>
      <c r="G80" t="str">
        <f t="shared" si="4"/>
        <v>&lt;block name=~mpl_Grafitti26_g~ prob=~0.0909~/&gt;</v>
      </c>
    </row>
    <row r="81" spans="1:7" x14ac:dyDescent="0.35">
      <c r="B81" t="s">
        <v>170</v>
      </c>
      <c r="C81" s="12">
        <v>1</v>
      </c>
      <c r="D81">
        <f t="shared" si="3"/>
        <v>9.0909090909090912E-2</v>
      </c>
      <c r="G81" t="str">
        <f t="shared" si="4"/>
        <v>&lt;block name=~mpl_Grafitti31_g~ prob=~0.0909~/&gt;</v>
      </c>
    </row>
    <row r="82" spans="1:7" x14ac:dyDescent="0.35">
      <c r="B82" t="s">
        <v>171</v>
      </c>
      <c r="C82" s="12">
        <v>1</v>
      </c>
      <c r="D82">
        <f t="shared" si="3"/>
        <v>9.0909090909090912E-2</v>
      </c>
      <c r="G82" t="str">
        <f t="shared" si="4"/>
        <v>&lt;block name=~mpl_Grafitti32_g~ prob=~0.0909~/&gt;</v>
      </c>
    </row>
    <row r="83" spans="1:7" x14ac:dyDescent="0.35">
      <c r="B83" t="s">
        <v>172</v>
      </c>
      <c r="C83" s="12">
        <v>1</v>
      </c>
      <c r="D83">
        <f t="shared" si="3"/>
        <v>9.0909090909090912E-2</v>
      </c>
      <c r="G83" t="str">
        <f t="shared" si="4"/>
        <v>&lt;block name=~mpl_Grafitti33_g~ prob=~0.0909~/&gt;</v>
      </c>
    </row>
    <row r="84" spans="1:7" x14ac:dyDescent="0.35">
      <c r="B84" t="s">
        <v>173</v>
      </c>
      <c r="C84" s="12">
        <v>1</v>
      </c>
      <c r="D84">
        <f t="shared" si="3"/>
        <v>9.0909090909090912E-2</v>
      </c>
      <c r="G84" t="str">
        <f t="shared" si="4"/>
        <v>&lt;block name=~mpl_Grafitti34_g~ prob=~0.0909~/&gt;</v>
      </c>
    </row>
    <row r="85" spans="1:7" x14ac:dyDescent="0.35">
      <c r="B85" t="s">
        <v>174</v>
      </c>
      <c r="C85" s="12">
        <v>1</v>
      </c>
      <c r="D85">
        <f t="shared" si="3"/>
        <v>9.0909090909090912E-2</v>
      </c>
      <c r="G85" t="str">
        <f t="shared" si="4"/>
        <v>&lt;block name=~mpl_Grafitti35_g~ prob=~0.0909~/&gt;</v>
      </c>
    </row>
    <row r="86" spans="1:7" x14ac:dyDescent="0.35">
      <c r="B86" t="s">
        <v>175</v>
      </c>
      <c r="C86" s="12">
        <v>1</v>
      </c>
      <c r="D86">
        <f t="shared" si="3"/>
        <v>9.0909090909090912E-2</v>
      </c>
      <c r="G86" t="str">
        <f t="shared" si="4"/>
        <v>&lt;block name=~mpl_Grafitti38_g~ prob=~0.0909~/&gt;</v>
      </c>
    </row>
    <row r="87" spans="1:7" x14ac:dyDescent="0.35">
      <c r="B87" t="s">
        <v>176</v>
      </c>
      <c r="C87" s="12">
        <v>1</v>
      </c>
      <c r="D87">
        <f t="shared" si="3"/>
        <v>9.0909090909090912E-2</v>
      </c>
      <c r="G87" t="str">
        <f t="shared" si="4"/>
        <v>&lt;block name=~mpl_Grafitti39_g~ prob=~0.0909~/&gt;</v>
      </c>
    </row>
    <row r="88" spans="1:7" x14ac:dyDescent="0.35">
      <c r="B88" t="s">
        <v>177</v>
      </c>
      <c r="C88" s="12">
        <v>1</v>
      </c>
      <c r="D88">
        <f t="shared" si="3"/>
        <v>9.0909090909090912E-2</v>
      </c>
      <c r="G88" t="str">
        <f t="shared" si="4"/>
        <v>&lt;block name=~mpl_Grafitti40_g~ prob=~0.0909~/&gt;</v>
      </c>
    </row>
    <row r="89" spans="1:7" x14ac:dyDescent="0.35">
      <c r="B89" t="s">
        <v>178</v>
      </c>
      <c r="C89" s="12">
        <v>1</v>
      </c>
      <c r="D89">
        <f t="shared" si="3"/>
        <v>9.0909090909090912E-2</v>
      </c>
      <c r="G89" t="str">
        <f t="shared" si="4"/>
        <v>&lt;block name=~mpl_Grafitti44_g~ prob=~0.0909~/&gt;</v>
      </c>
    </row>
    <row r="90" spans="1:7" x14ac:dyDescent="0.35">
      <c r="C90" s="12"/>
      <c r="D90">
        <f t="shared" si="3"/>
        <v>9.0909090909090912E-2</v>
      </c>
      <c r="F90" t="str">
        <f>"&lt;/placeholder&gt;"</f>
        <v>&lt;/placeholder&gt;</v>
      </c>
    </row>
    <row r="91" spans="1:7" x14ac:dyDescent="0.35">
      <c r="A91" s="3" t="s">
        <v>12</v>
      </c>
      <c r="B91" s="3"/>
      <c r="C91" s="13">
        <v>2</v>
      </c>
      <c r="D91">
        <f t="shared" si="3"/>
        <v>9.0909090909090912E-2</v>
      </c>
      <c r="F91" t="str">
        <f>CONCATENATE("&lt;placeholder name=","~MPL_GrafittiHelper_",$A$1,"_",A91,"~&gt;")</f>
        <v>&lt;placeholder name=~MPL_GrafittiHelper_g_4x3~&gt;</v>
      </c>
    </row>
    <row r="92" spans="1:7" x14ac:dyDescent="0.35">
      <c r="B92" t="s">
        <v>179</v>
      </c>
      <c r="C92" s="12">
        <v>1</v>
      </c>
      <c r="D92">
        <f t="shared" si="3"/>
        <v>0.5</v>
      </c>
      <c r="G92" t="str">
        <f t="shared" ref="G92:G93" si="5">CONCATENATE("&lt;block name=~",B92,$A$1,"~ prob=~",ROUND(D92,4),"~/&gt;")</f>
        <v>&lt;block name=~mpl_Grafitti23_g~ prob=~0.5~/&gt;</v>
      </c>
    </row>
    <row r="93" spans="1:7" x14ac:dyDescent="0.35">
      <c r="B93" t="s">
        <v>180</v>
      </c>
      <c r="C93" s="12">
        <v>1</v>
      </c>
      <c r="D93">
        <f t="shared" si="3"/>
        <v>0.5</v>
      </c>
      <c r="G93" t="str">
        <f t="shared" si="5"/>
        <v>&lt;block name=~mpl_Grafitti54_g~ prob=~0.5~/&gt;</v>
      </c>
    </row>
    <row r="94" spans="1:7" x14ac:dyDescent="0.35">
      <c r="C94" s="12"/>
      <c r="D94">
        <f t="shared" si="3"/>
        <v>0.5</v>
      </c>
      <c r="F94" t="str">
        <f>"&lt;/placeholder&gt;"</f>
        <v>&lt;/placeholder&gt;</v>
      </c>
    </row>
    <row r="95" spans="1:7" x14ac:dyDescent="0.35">
      <c r="A95" s="3" t="s">
        <v>13</v>
      </c>
      <c r="B95" s="3"/>
      <c r="C95" s="13">
        <v>1</v>
      </c>
      <c r="D95">
        <f t="shared" si="3"/>
        <v>0.5</v>
      </c>
      <c r="F95" t="str">
        <f>CONCATENATE("&lt;placeholder name=","~MPL_GrafittiHelper_",$A$1,"_",A95,"~&gt;")</f>
        <v>&lt;placeholder name=~MPL_GrafittiHelper_g_4x4~&gt;</v>
      </c>
    </row>
    <row r="96" spans="1:7" x14ac:dyDescent="0.35">
      <c r="B96" t="s">
        <v>181</v>
      </c>
      <c r="C96" s="12">
        <v>1</v>
      </c>
      <c r="D96">
        <v>1</v>
      </c>
      <c r="G96" t="str">
        <f>CONCATENATE("&lt;block name=~",B96,$A$1,"~ prob=~",ROUND(D96,4),"~/&gt;")</f>
        <v>&lt;block name=~mpl_Grafitti53_g~ prob=~1~/&gt;</v>
      </c>
    </row>
    <row r="97" spans="1:7" x14ac:dyDescent="0.35">
      <c r="C97" s="12"/>
      <c r="D97">
        <f t="shared" si="3"/>
        <v>1</v>
      </c>
      <c r="F97" t="str">
        <f>"&lt;/placeholder&gt;"</f>
        <v>&lt;/placeholder&gt;</v>
      </c>
    </row>
    <row r="98" spans="1:7" x14ac:dyDescent="0.35">
      <c r="A98" s="3" t="s">
        <v>14</v>
      </c>
      <c r="B98" s="3"/>
      <c r="C98" s="13">
        <v>3</v>
      </c>
      <c r="D98">
        <f t="shared" si="3"/>
        <v>1</v>
      </c>
      <c r="F98" t="str">
        <f>CONCATENATE("&lt;placeholder name=","~MPL_GrafittiHelper_",$A$1,"_",A98,"~&gt;")</f>
        <v>&lt;placeholder name=~MPL_GrafittiHelper_g_5x3~&gt;</v>
      </c>
    </row>
    <row r="99" spans="1:7" x14ac:dyDescent="0.35">
      <c r="B99" t="s">
        <v>182</v>
      </c>
      <c r="C99" s="12">
        <v>1</v>
      </c>
      <c r="D99">
        <f t="shared" si="3"/>
        <v>0.33333333333333331</v>
      </c>
      <c r="G99" t="str">
        <f t="shared" ref="G99:G101" si="6">CONCATENATE("&lt;block name=~",B99,$A$1,"~ prob=~",ROUND(D99,4),"~/&gt;")</f>
        <v>&lt;block name=~mpl_Grafitti01_g~ prob=~0.3333~/&gt;</v>
      </c>
    </row>
    <row r="100" spans="1:7" x14ac:dyDescent="0.35">
      <c r="B100" t="s">
        <v>183</v>
      </c>
      <c r="C100" s="12">
        <v>1</v>
      </c>
      <c r="D100">
        <f t="shared" si="3"/>
        <v>0.33333333333333331</v>
      </c>
      <c r="G100" t="str">
        <f t="shared" si="6"/>
        <v>&lt;block name=~mpl_Grafitti20_g~ prob=~0.3333~/&gt;</v>
      </c>
    </row>
    <row r="101" spans="1:7" x14ac:dyDescent="0.35">
      <c r="B101" t="s">
        <v>184</v>
      </c>
      <c r="C101" s="12">
        <v>1</v>
      </c>
      <c r="D101">
        <f t="shared" si="3"/>
        <v>0.33333333333333331</v>
      </c>
      <c r="G101" t="str">
        <f t="shared" si="6"/>
        <v>&lt;block name=~mpl_Grafitti57_g~ prob=~0.3333~/&gt;</v>
      </c>
    </row>
    <row r="102" spans="1:7" x14ac:dyDescent="0.35">
      <c r="F102" t="str">
        <f>"&lt;/placeholder&gt;"</f>
        <v>&lt;/placeholder&gt;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RawData</vt:lpstr>
      <vt:lpstr>Blocks</vt:lpstr>
      <vt:lpstr>PivotTable</vt:lpstr>
      <vt:lpstr>BlockPlaceHolders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Logue</dc:creator>
  <cp:lastModifiedBy>Michael Logue</cp:lastModifiedBy>
  <dcterms:created xsi:type="dcterms:W3CDTF">2024-12-19T17:03:10Z</dcterms:created>
  <dcterms:modified xsi:type="dcterms:W3CDTF">2024-12-23T11:23:00Z</dcterms:modified>
</cp:coreProperties>
</file>